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5.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7.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9.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0.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1.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2.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23.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4.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5.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userName="Nicoline Kousgaard-Laursen" algorithmName="SHA-512" hashValue="ncz3NAREegZMgsqXloYMjgPZzEI29G/FOMa+hcUjWlwWY5zIH+chDI+ZGvsGBPHhnFjs2AFWgnp3PZ5eGqQ/Dg==" saltValue="TKaHBLm/WxDfalpWM1Y2LQ==" spinCount="100000"/>
  <workbookPr defaultThemeVersion="166925"/>
  <mc:AlternateContent xmlns:mc="http://schemas.openxmlformats.org/markup-compatibility/2006">
    <mc:Choice Requires="x15">
      <x15ac:absPath xmlns:x15ac="http://schemas.microsoft.com/office/spreadsheetml/2010/11/ac" url="C:\Users\ohh.DIFDOM01\Desktop\Nicolines materialer\"/>
    </mc:Choice>
  </mc:AlternateContent>
  <xr:revisionPtr revIDLastSave="0" documentId="13_ncr:10001_{B51BE9BE-3F31-4CDA-9763-C9A3418A5B5C}" xr6:coauthVersionLast="47" xr6:coauthVersionMax="47" xr10:uidLastSave="{00000000-0000-0000-0000-000000000000}"/>
  <bookViews>
    <workbookView xWindow="-120" yWindow="-120" windowWidth="29040" windowHeight="15840" xr2:uid="{F53B4646-95C9-E743-9970-D1A898ADC279}"/>
  </bookViews>
  <sheets>
    <sheet name="Brugervejledning" sheetId="36" r:id="rId1"/>
    <sheet name="Test 1 Fælles oversigt" sheetId="16" r:id="rId2"/>
    <sheet name="Test 2 Fælles oversigt" sheetId="17" r:id="rId3"/>
    <sheet name="Test 3 Fælles oversigt" sheetId="18" r:id="rId4"/>
    <sheet name="Gymnast 1" sheetId="2" r:id="rId5"/>
    <sheet name="Gymnast 2" sheetId="8" r:id="rId6"/>
    <sheet name="Gymnast 3" sheetId="7" r:id="rId7"/>
    <sheet name="Gymnast 4" sheetId="9" r:id="rId8"/>
    <sheet name="Gymnast 5" sheetId="10" r:id="rId9"/>
    <sheet name="Gymnast 6" sheetId="19" r:id="rId10"/>
    <sheet name="Gymnast 7" sheetId="20" r:id="rId11"/>
    <sheet name="Gymnast 8" sheetId="21" r:id="rId12"/>
    <sheet name="Gymnast 9" sheetId="22" r:id="rId13"/>
    <sheet name="Gymnast 10" sheetId="23" r:id="rId14"/>
    <sheet name="Gymnast 11" sheetId="24" r:id="rId15"/>
    <sheet name="Gymnast 12" sheetId="25" r:id="rId16"/>
    <sheet name="Gymnast 13" sheetId="28" r:id="rId17"/>
    <sheet name="Gymnast 14" sheetId="29" r:id="rId18"/>
    <sheet name="Gymnast 15" sheetId="30" r:id="rId19"/>
    <sheet name="Gymnast 16" sheetId="31" r:id="rId20"/>
    <sheet name="Gymnast 17" sheetId="32" r:id="rId21"/>
    <sheet name="Gymnast 18" sheetId="33" r:id="rId22"/>
    <sheet name="Gymnast 19" sheetId="34" r:id="rId23"/>
    <sheet name="Gymnast 20" sheetId="35" r:id="rId24"/>
    <sheet name="Skabelon" sheetId="6"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17" l="1"/>
  <c r="L7" i="2"/>
  <c r="K7" i="2"/>
  <c r="J7" i="2"/>
  <c r="R9" i="2"/>
  <c r="Q9" i="2"/>
  <c r="Q9" i="20"/>
  <c r="E28" i="16"/>
  <c r="AB7" i="35"/>
  <c r="AA7" i="35"/>
  <c r="Z7" i="35"/>
  <c r="S10" i="35"/>
  <c r="S9" i="35"/>
  <c r="S8" i="35"/>
  <c r="S7" i="35"/>
  <c r="R10" i="35"/>
  <c r="R9" i="35"/>
  <c r="R8" i="35"/>
  <c r="R7" i="35"/>
  <c r="Q10" i="35"/>
  <c r="Q9" i="35"/>
  <c r="Q8" i="35"/>
  <c r="Q7" i="35"/>
  <c r="L7" i="35"/>
  <c r="K7" i="35"/>
  <c r="J7" i="35"/>
  <c r="E8" i="35"/>
  <c r="E7" i="35"/>
  <c r="D8" i="35"/>
  <c r="D7" i="35"/>
  <c r="C8" i="35"/>
  <c r="C7" i="35"/>
  <c r="AB7" i="34"/>
  <c r="AA7" i="34"/>
  <c r="Z7" i="34"/>
  <c r="S10" i="34"/>
  <c r="S9" i="34"/>
  <c r="S8" i="34"/>
  <c r="S7" i="34"/>
  <c r="R10" i="34"/>
  <c r="R9" i="34"/>
  <c r="R8" i="34"/>
  <c r="R7" i="34"/>
  <c r="Q10" i="34"/>
  <c r="Q9" i="34"/>
  <c r="Q8" i="34"/>
  <c r="Q7" i="34"/>
  <c r="L7" i="34"/>
  <c r="K7" i="34"/>
  <c r="J7" i="34"/>
  <c r="E8" i="34"/>
  <c r="E7" i="34"/>
  <c r="D8" i="34"/>
  <c r="D7" i="34"/>
  <c r="C8" i="34"/>
  <c r="C7" i="34"/>
  <c r="AB7" i="33"/>
  <c r="AA7" i="33"/>
  <c r="Z7" i="33"/>
  <c r="S10" i="33"/>
  <c r="S9" i="33"/>
  <c r="S8" i="33"/>
  <c r="S7" i="33"/>
  <c r="R10" i="33"/>
  <c r="R9" i="33"/>
  <c r="R8" i="33"/>
  <c r="R7" i="33"/>
  <c r="Q10" i="33"/>
  <c r="Q9" i="33"/>
  <c r="Q8" i="33"/>
  <c r="Q7" i="33"/>
  <c r="S11" i="33" s="1"/>
  <c r="L7" i="33"/>
  <c r="K7" i="33"/>
  <c r="J7" i="33"/>
  <c r="E8" i="33"/>
  <c r="E7" i="33"/>
  <c r="D8" i="33"/>
  <c r="D7" i="33"/>
  <c r="C8" i="33"/>
  <c r="C7" i="33"/>
  <c r="AB7" i="32"/>
  <c r="AA7" i="32"/>
  <c r="Z7" i="32"/>
  <c r="S10" i="32"/>
  <c r="S9" i="32"/>
  <c r="S8" i="32"/>
  <c r="S7" i="32"/>
  <c r="R10" i="32"/>
  <c r="R9" i="32"/>
  <c r="R8" i="32"/>
  <c r="R7" i="32"/>
  <c r="Q10" i="32"/>
  <c r="Q9" i="32"/>
  <c r="Q8" i="32"/>
  <c r="Q7" i="32"/>
  <c r="L7" i="32"/>
  <c r="K7" i="32"/>
  <c r="J7" i="32"/>
  <c r="E8" i="32"/>
  <c r="E7" i="32"/>
  <c r="D8" i="32"/>
  <c r="D7" i="32"/>
  <c r="C8" i="32"/>
  <c r="C7" i="32"/>
  <c r="AB7" i="31"/>
  <c r="AA7" i="31"/>
  <c r="Z7" i="31"/>
  <c r="S10" i="31"/>
  <c r="S9" i="31"/>
  <c r="S8" i="31"/>
  <c r="S7" i="31"/>
  <c r="R10" i="31"/>
  <c r="R9" i="31"/>
  <c r="R8" i="31"/>
  <c r="R7" i="31"/>
  <c r="Q10" i="31"/>
  <c r="Q9" i="31"/>
  <c r="Q11" i="31" s="1"/>
  <c r="Q8" i="31"/>
  <c r="Q7" i="31"/>
  <c r="S11" i="31" s="1"/>
  <c r="L7" i="31"/>
  <c r="K7" i="31"/>
  <c r="J7" i="31"/>
  <c r="E8" i="31"/>
  <c r="E7" i="31"/>
  <c r="D8" i="31"/>
  <c r="D7" i="31"/>
  <c r="C8" i="31"/>
  <c r="C7" i="31"/>
  <c r="AB7" i="30"/>
  <c r="AA7" i="30"/>
  <c r="Z7" i="30"/>
  <c r="S10" i="30"/>
  <c r="S9" i="30"/>
  <c r="S8" i="30"/>
  <c r="S7" i="30"/>
  <c r="R10" i="30"/>
  <c r="R9" i="30"/>
  <c r="R8" i="30"/>
  <c r="R7" i="30"/>
  <c r="Q10" i="30"/>
  <c r="Q9" i="30"/>
  <c r="Q8" i="30"/>
  <c r="Q7" i="30"/>
  <c r="L7" i="30"/>
  <c r="K7" i="30"/>
  <c r="J7" i="30"/>
  <c r="E8" i="30"/>
  <c r="E7" i="30"/>
  <c r="D8" i="30"/>
  <c r="D7" i="30"/>
  <c r="C8" i="30"/>
  <c r="C7" i="30"/>
  <c r="AB7" i="29"/>
  <c r="AA7" i="29"/>
  <c r="Z7" i="29"/>
  <c r="S10" i="29"/>
  <c r="S9" i="29"/>
  <c r="S8" i="29"/>
  <c r="S7" i="29"/>
  <c r="R10" i="29"/>
  <c r="R9" i="29"/>
  <c r="R8" i="29"/>
  <c r="R7" i="29"/>
  <c r="Q10" i="29"/>
  <c r="Q9" i="29"/>
  <c r="Q8" i="29"/>
  <c r="Q7" i="29"/>
  <c r="L7" i="29"/>
  <c r="K7" i="29"/>
  <c r="J7" i="29"/>
  <c r="E8" i="29"/>
  <c r="E7" i="29"/>
  <c r="D8" i="29"/>
  <c r="D7" i="29"/>
  <c r="C8" i="29"/>
  <c r="C7" i="29"/>
  <c r="I9" i="6"/>
  <c r="I10" i="6"/>
  <c r="I11" i="6"/>
  <c r="I12" i="6"/>
  <c r="I13" i="6"/>
  <c r="I14" i="6"/>
  <c r="I15" i="6"/>
  <c r="I16" i="6"/>
  <c r="I17" i="6"/>
  <c r="I18" i="6"/>
  <c r="I19" i="6"/>
  <c r="I20" i="6"/>
  <c r="I21" i="6"/>
  <c r="I22" i="6"/>
  <c r="I23" i="6"/>
  <c r="I24" i="6"/>
  <c r="I25" i="6"/>
  <c r="I26" i="6"/>
  <c r="I27" i="6"/>
  <c r="I8" i="6"/>
  <c r="I8" i="16"/>
  <c r="S11" i="29" l="1"/>
  <c r="Q11" i="35"/>
  <c r="S11" i="32"/>
  <c r="S11" i="30"/>
  <c r="S11" i="34"/>
  <c r="R11" i="29"/>
  <c r="S11" i="35"/>
  <c r="R11" i="35"/>
  <c r="Q11" i="34"/>
  <c r="R11" i="34"/>
  <c r="Q11" i="33"/>
  <c r="R11" i="33"/>
  <c r="Q11" i="32"/>
  <c r="R11" i="32"/>
  <c r="R11" i="31"/>
  <c r="Q11" i="30"/>
  <c r="R11" i="30"/>
  <c r="Q11" i="29"/>
  <c r="O8" i="6" l="1"/>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V27" i="6"/>
  <c r="P9" i="6"/>
  <c r="O9" i="6"/>
  <c r="U28" i="6"/>
  <c r="P8" i="6"/>
  <c r="P28" i="6" s="1"/>
  <c r="O28" i="6"/>
  <c r="AB8" i="23"/>
  <c r="AA8" i="20"/>
  <c r="AA8" i="10"/>
  <c r="AB8" i="8"/>
  <c r="U13" i="18"/>
  <c r="AB8" i="19" s="1"/>
  <c r="U15" i="18"/>
  <c r="AB8" i="21" s="1"/>
  <c r="P27" i="18"/>
  <c r="P9" i="18"/>
  <c r="P10" i="18"/>
  <c r="P11" i="18"/>
  <c r="P12" i="18"/>
  <c r="P28" i="18" s="1"/>
  <c r="P13" i="18"/>
  <c r="P14" i="18"/>
  <c r="P15" i="18"/>
  <c r="P16" i="18"/>
  <c r="P17" i="18"/>
  <c r="P18" i="18"/>
  <c r="P19" i="18"/>
  <c r="P20" i="18"/>
  <c r="P21" i="18"/>
  <c r="P22" i="18"/>
  <c r="P23" i="18"/>
  <c r="P24" i="18"/>
  <c r="P25" i="18"/>
  <c r="P26" i="18"/>
  <c r="P8" i="18"/>
  <c r="O9" i="18"/>
  <c r="O10" i="18"/>
  <c r="O11" i="18"/>
  <c r="O12" i="18"/>
  <c r="O13" i="18"/>
  <c r="O14" i="18"/>
  <c r="O15" i="18"/>
  <c r="O16" i="18"/>
  <c r="O17" i="18"/>
  <c r="O18" i="18"/>
  <c r="O19" i="18"/>
  <c r="O20" i="18"/>
  <c r="O21" i="18"/>
  <c r="O22" i="18"/>
  <c r="O23" i="18"/>
  <c r="O24" i="18"/>
  <c r="O25" i="18"/>
  <c r="O26" i="18"/>
  <c r="O27" i="18"/>
  <c r="O8" i="18"/>
  <c r="P27" i="17"/>
  <c r="O27" i="17"/>
  <c r="P26" i="17"/>
  <c r="O26" i="17"/>
  <c r="P25" i="17"/>
  <c r="O25" i="17"/>
  <c r="P24" i="17"/>
  <c r="O24" i="17"/>
  <c r="P23" i="17"/>
  <c r="O23" i="17"/>
  <c r="P22" i="17"/>
  <c r="O22" i="17"/>
  <c r="P21" i="17"/>
  <c r="O21" i="17"/>
  <c r="P20" i="17"/>
  <c r="O20" i="17"/>
  <c r="P19" i="17"/>
  <c r="O19" i="17"/>
  <c r="P18" i="17"/>
  <c r="O18" i="17"/>
  <c r="P17" i="17"/>
  <c r="O17" i="17"/>
  <c r="P16" i="17"/>
  <c r="O16" i="17"/>
  <c r="P15" i="17"/>
  <c r="O15" i="17"/>
  <c r="P14" i="17"/>
  <c r="O14" i="17"/>
  <c r="P13" i="17"/>
  <c r="O13" i="17"/>
  <c r="P12" i="17"/>
  <c r="O12" i="17"/>
  <c r="P11" i="17"/>
  <c r="O11" i="17"/>
  <c r="P10" i="17"/>
  <c r="O10" i="17"/>
  <c r="P9" i="17"/>
  <c r="O9" i="17"/>
  <c r="P8" i="17"/>
  <c r="P28" i="17" s="1"/>
  <c r="O8" i="17"/>
  <c r="U27" i="18"/>
  <c r="AB8" i="35" s="1"/>
  <c r="U26" i="18"/>
  <c r="AB8" i="34" s="1"/>
  <c r="U25" i="18"/>
  <c r="AB8" i="33" s="1"/>
  <c r="U24" i="18"/>
  <c r="AB8" i="32" s="1"/>
  <c r="U23" i="18"/>
  <c r="AB8" i="31" s="1"/>
  <c r="U22" i="18"/>
  <c r="AB8" i="30" s="1"/>
  <c r="U21" i="18"/>
  <c r="AB8" i="29" s="1"/>
  <c r="U20" i="18"/>
  <c r="AB8" i="28" s="1"/>
  <c r="U19" i="18"/>
  <c r="AB8" i="25" s="1"/>
  <c r="U18" i="18"/>
  <c r="AB8" i="24" s="1"/>
  <c r="U17" i="18"/>
  <c r="U16" i="18"/>
  <c r="AB8" i="22" s="1"/>
  <c r="U14" i="18"/>
  <c r="AB8" i="20" s="1"/>
  <c r="U12" i="18"/>
  <c r="AB8" i="10" s="1"/>
  <c r="U11" i="18"/>
  <c r="AB8" i="9" s="1"/>
  <c r="U10" i="18"/>
  <c r="U9" i="18"/>
  <c r="U8" i="18"/>
  <c r="U27" i="17"/>
  <c r="AA8" i="35" s="1"/>
  <c r="U26" i="17"/>
  <c r="AA8" i="34" s="1"/>
  <c r="U25" i="17"/>
  <c r="AA8" i="33" s="1"/>
  <c r="U24" i="17"/>
  <c r="AA8" i="32" s="1"/>
  <c r="U23" i="17"/>
  <c r="AA8" i="31" s="1"/>
  <c r="U22" i="17"/>
  <c r="AA8" i="30" s="1"/>
  <c r="U21" i="17"/>
  <c r="AA8" i="29" s="1"/>
  <c r="U20" i="17"/>
  <c r="AA8" i="28" s="1"/>
  <c r="U19" i="17"/>
  <c r="AA8" i="25" s="1"/>
  <c r="U18" i="17"/>
  <c r="AA8" i="24" s="1"/>
  <c r="U17" i="17"/>
  <c r="AA8" i="23" s="1"/>
  <c r="U16" i="17"/>
  <c r="AA8" i="22" s="1"/>
  <c r="U15" i="17"/>
  <c r="AA8" i="21" s="1"/>
  <c r="U14" i="17"/>
  <c r="U13" i="17"/>
  <c r="AA8" i="19" s="1"/>
  <c r="U12" i="17"/>
  <c r="U11" i="17"/>
  <c r="AA8" i="9" s="1"/>
  <c r="U10" i="17"/>
  <c r="U9" i="17"/>
  <c r="AA8" i="8" s="1"/>
  <c r="U8" i="17"/>
  <c r="AA8" i="2" s="1"/>
  <c r="P9" i="16"/>
  <c r="P10" i="16"/>
  <c r="P11" i="16"/>
  <c r="P12" i="16"/>
  <c r="P13" i="16"/>
  <c r="P14" i="16"/>
  <c r="P15" i="16"/>
  <c r="P16" i="16"/>
  <c r="P17" i="16"/>
  <c r="P18" i="16"/>
  <c r="P19" i="16"/>
  <c r="P20" i="16"/>
  <c r="P21" i="16"/>
  <c r="P22" i="16"/>
  <c r="P23" i="16"/>
  <c r="P24" i="16"/>
  <c r="P25" i="16"/>
  <c r="P26" i="16"/>
  <c r="P27" i="16"/>
  <c r="P8" i="16"/>
  <c r="O9" i="16"/>
  <c r="O10" i="16"/>
  <c r="O11" i="16"/>
  <c r="O12" i="16"/>
  <c r="O13" i="16"/>
  <c r="O14" i="16"/>
  <c r="O15" i="16"/>
  <c r="O16" i="16"/>
  <c r="O17" i="16"/>
  <c r="O18" i="16"/>
  <c r="O19" i="16"/>
  <c r="O20" i="16"/>
  <c r="O21" i="16"/>
  <c r="O22" i="16"/>
  <c r="O23" i="16"/>
  <c r="O24" i="16"/>
  <c r="O25" i="16"/>
  <c r="O26" i="16"/>
  <c r="O27" i="16"/>
  <c r="O8" i="16"/>
  <c r="U9" i="16"/>
  <c r="Z8" i="8" s="1"/>
  <c r="U10" i="16"/>
  <c r="Z8" i="7" s="1"/>
  <c r="U11" i="16"/>
  <c r="Z8" i="9" s="1"/>
  <c r="U12" i="16"/>
  <c r="Z8" i="10" s="1"/>
  <c r="U13" i="16"/>
  <c r="U14" i="16"/>
  <c r="Z8" i="20" s="1"/>
  <c r="U15" i="16"/>
  <c r="Z8" i="21" s="1"/>
  <c r="U16" i="16"/>
  <c r="Z8" i="22" s="1"/>
  <c r="U17" i="16"/>
  <c r="Z8" i="23" s="1"/>
  <c r="U18" i="16"/>
  <c r="Z8" i="24" s="1"/>
  <c r="U19" i="16"/>
  <c r="Z8" i="25" s="1"/>
  <c r="U20" i="16"/>
  <c r="Z8" i="28" s="1"/>
  <c r="U21" i="16"/>
  <c r="Z8" i="29" s="1"/>
  <c r="U22" i="16"/>
  <c r="Z8" i="30" s="1"/>
  <c r="U23" i="16"/>
  <c r="Z8" i="31" s="1"/>
  <c r="U24" i="16"/>
  <c r="Z8" i="32" s="1"/>
  <c r="U25" i="16"/>
  <c r="Z8" i="33" s="1"/>
  <c r="U26" i="16"/>
  <c r="Z8" i="34" s="1"/>
  <c r="U27" i="16"/>
  <c r="Z8" i="35" s="1"/>
  <c r="U8" i="16"/>
  <c r="Z8" i="2" s="1"/>
  <c r="AB7" i="28"/>
  <c r="AA7" i="28"/>
  <c r="Z7" i="28"/>
  <c r="S10" i="28"/>
  <c r="S9" i="28"/>
  <c r="S8" i="28"/>
  <c r="S7" i="28"/>
  <c r="R10" i="28"/>
  <c r="R9" i="28"/>
  <c r="R8" i="28"/>
  <c r="R7" i="28"/>
  <c r="Q10" i="28"/>
  <c r="Q9" i="28"/>
  <c r="Q8" i="28"/>
  <c r="Q7" i="28"/>
  <c r="L7" i="28"/>
  <c r="K7" i="28"/>
  <c r="J7" i="28"/>
  <c r="E8" i="28"/>
  <c r="E7" i="28"/>
  <c r="D8" i="28"/>
  <c r="D7" i="28"/>
  <c r="C8" i="28"/>
  <c r="C7" i="28"/>
  <c r="AB7" i="25"/>
  <c r="AA7" i="25"/>
  <c r="Z7" i="25"/>
  <c r="S10" i="25"/>
  <c r="S9" i="25"/>
  <c r="S8" i="25"/>
  <c r="S7" i="25"/>
  <c r="R10" i="25"/>
  <c r="R9" i="25"/>
  <c r="R8" i="25"/>
  <c r="R7" i="25"/>
  <c r="Q10" i="25"/>
  <c r="Q9" i="25"/>
  <c r="Q8" i="25"/>
  <c r="Q7" i="25"/>
  <c r="L7" i="25"/>
  <c r="K7" i="25"/>
  <c r="J7" i="25"/>
  <c r="E8" i="25"/>
  <c r="E7" i="25"/>
  <c r="D8" i="25"/>
  <c r="D7" i="25"/>
  <c r="C8" i="25"/>
  <c r="C7" i="25"/>
  <c r="AB7" i="24"/>
  <c r="AA7" i="24"/>
  <c r="Z7" i="24"/>
  <c r="S10" i="24"/>
  <c r="S9" i="24"/>
  <c r="S8" i="24"/>
  <c r="S7" i="24"/>
  <c r="R10" i="24"/>
  <c r="R9" i="24"/>
  <c r="R8" i="24"/>
  <c r="R7" i="24"/>
  <c r="Q10" i="24"/>
  <c r="Q9" i="24"/>
  <c r="Q8" i="24"/>
  <c r="Q7" i="24"/>
  <c r="L7" i="24"/>
  <c r="K7" i="24"/>
  <c r="J7" i="24"/>
  <c r="E8" i="24"/>
  <c r="E7" i="24"/>
  <c r="D8" i="24"/>
  <c r="D7" i="24"/>
  <c r="C8" i="24"/>
  <c r="C7" i="24"/>
  <c r="AB7" i="23"/>
  <c r="AA7" i="23"/>
  <c r="Z7" i="23"/>
  <c r="S10" i="23"/>
  <c r="S9" i="23"/>
  <c r="S8" i="23"/>
  <c r="S7" i="23"/>
  <c r="R10" i="23"/>
  <c r="R9" i="23"/>
  <c r="R8" i="23"/>
  <c r="R7" i="23"/>
  <c r="Q10" i="23"/>
  <c r="Q9" i="23"/>
  <c r="Q8" i="23"/>
  <c r="Q7" i="23"/>
  <c r="L7" i="23"/>
  <c r="K7" i="23"/>
  <c r="J7" i="23"/>
  <c r="E8" i="23"/>
  <c r="E7" i="23"/>
  <c r="D8" i="23"/>
  <c r="D7" i="23"/>
  <c r="C8" i="23"/>
  <c r="C7" i="23"/>
  <c r="AB7" i="22"/>
  <c r="AA7" i="22"/>
  <c r="Z7" i="22"/>
  <c r="S10" i="22"/>
  <c r="S9" i="22"/>
  <c r="S8" i="22"/>
  <c r="S7" i="22"/>
  <c r="R10" i="22"/>
  <c r="R9" i="22"/>
  <c r="R8" i="22"/>
  <c r="R7" i="22"/>
  <c r="Q10" i="22"/>
  <c r="Q9" i="22"/>
  <c r="Q8" i="22"/>
  <c r="Q7" i="22"/>
  <c r="L7" i="22"/>
  <c r="K7" i="22"/>
  <c r="J7" i="22"/>
  <c r="E8" i="22"/>
  <c r="E7" i="22"/>
  <c r="D8" i="22"/>
  <c r="D7" i="22"/>
  <c r="C8" i="22"/>
  <c r="C7" i="22"/>
  <c r="AB7" i="21"/>
  <c r="AA7" i="21"/>
  <c r="Z7" i="21"/>
  <c r="S10" i="21"/>
  <c r="S9" i="21"/>
  <c r="S8" i="21"/>
  <c r="S7" i="21"/>
  <c r="R10" i="21"/>
  <c r="R9" i="21"/>
  <c r="R8" i="21"/>
  <c r="R7" i="21"/>
  <c r="Q10" i="21"/>
  <c r="Q9" i="21"/>
  <c r="Q8" i="21"/>
  <c r="Q7" i="21"/>
  <c r="L7" i="21"/>
  <c r="K7" i="21"/>
  <c r="J7" i="21"/>
  <c r="E8" i="21"/>
  <c r="E7" i="21"/>
  <c r="D8" i="21"/>
  <c r="D7" i="21"/>
  <c r="C8" i="21"/>
  <c r="C7" i="21"/>
  <c r="AB7" i="20"/>
  <c r="AA7" i="20"/>
  <c r="Z7" i="20"/>
  <c r="S10" i="20"/>
  <c r="S9" i="20"/>
  <c r="S8" i="20"/>
  <c r="S7" i="20"/>
  <c r="R10" i="20"/>
  <c r="R9" i="20"/>
  <c r="R8" i="20"/>
  <c r="R7" i="20"/>
  <c r="Q10" i="20"/>
  <c r="Q8" i="20"/>
  <c r="Q7" i="20"/>
  <c r="L7" i="20"/>
  <c r="K7" i="20"/>
  <c r="J7" i="20"/>
  <c r="E8" i="20"/>
  <c r="E7" i="20"/>
  <c r="D8" i="20"/>
  <c r="D7" i="20"/>
  <c r="C8" i="20"/>
  <c r="C7" i="20"/>
  <c r="AB7" i="19"/>
  <c r="AA7" i="19"/>
  <c r="Z7" i="19"/>
  <c r="S10" i="19"/>
  <c r="S9" i="19"/>
  <c r="S8" i="19"/>
  <c r="S7" i="19"/>
  <c r="R10" i="19"/>
  <c r="R9" i="19"/>
  <c r="R8" i="19"/>
  <c r="R7" i="19"/>
  <c r="Q10" i="19"/>
  <c r="Q9" i="19"/>
  <c r="Q8" i="19"/>
  <c r="Q7" i="19"/>
  <c r="L7" i="19"/>
  <c r="K7" i="19"/>
  <c r="J7" i="19"/>
  <c r="E8" i="19"/>
  <c r="E7" i="19"/>
  <c r="D8" i="19"/>
  <c r="D7" i="19"/>
  <c r="C8" i="19"/>
  <c r="C7" i="19"/>
  <c r="R11" i="24" l="1"/>
  <c r="V8" i="17"/>
  <c r="AA8" i="7"/>
  <c r="O28" i="17"/>
  <c r="AB8" i="2"/>
  <c r="V8" i="18"/>
  <c r="AB8" i="7"/>
  <c r="O28" i="18"/>
  <c r="S11" i="28"/>
  <c r="U28" i="16"/>
  <c r="V9" i="16" s="1"/>
  <c r="V15" i="16"/>
  <c r="V8" i="16"/>
  <c r="V19" i="16"/>
  <c r="V11" i="16"/>
  <c r="V8" i="6"/>
  <c r="V10" i="6"/>
  <c r="V12" i="6"/>
  <c r="V14" i="6"/>
  <c r="V16" i="6"/>
  <c r="V18" i="6"/>
  <c r="V20" i="6"/>
  <c r="V22" i="6"/>
  <c r="V24" i="6"/>
  <c r="V26" i="6"/>
  <c r="V9" i="6"/>
  <c r="V15" i="6"/>
  <c r="V21" i="6"/>
  <c r="V25" i="6"/>
  <c r="V11" i="6"/>
  <c r="V17" i="6"/>
  <c r="V23" i="6"/>
  <c r="V13" i="6"/>
  <c r="V19" i="6"/>
  <c r="U28" i="17"/>
  <c r="V13" i="17" s="1"/>
  <c r="U28" i="18"/>
  <c r="V11" i="18" s="1"/>
  <c r="S11" i="21"/>
  <c r="S11" i="20"/>
  <c r="S11" i="25"/>
  <c r="Q11" i="24"/>
  <c r="S11" i="19"/>
  <c r="S11" i="22"/>
  <c r="S11" i="24"/>
  <c r="S11" i="23"/>
  <c r="Z8" i="19"/>
  <c r="Q11" i="28"/>
  <c r="R11" i="28"/>
  <c r="Q11" i="25"/>
  <c r="R11" i="25"/>
  <c r="Q11" i="23"/>
  <c r="R11" i="23"/>
  <c r="Q11" i="22"/>
  <c r="R11" i="22"/>
  <c r="Q11" i="21"/>
  <c r="R11" i="21"/>
  <c r="Q11" i="20"/>
  <c r="R11" i="20"/>
  <c r="Q11" i="19"/>
  <c r="R11" i="19"/>
  <c r="V23" i="18" l="1"/>
  <c r="V24" i="18"/>
  <c r="V13" i="18"/>
  <c r="V15" i="18"/>
  <c r="V21" i="18"/>
  <c r="V14" i="18"/>
  <c r="V10" i="18"/>
  <c r="V18" i="18"/>
  <c r="V16" i="16"/>
  <c r="V24" i="16"/>
  <c r="V22" i="17"/>
  <c r="V14" i="17"/>
  <c r="V15" i="17"/>
  <c r="V12" i="17"/>
  <c r="V18" i="17"/>
  <c r="V20" i="17"/>
  <c r="V11" i="17"/>
  <c r="V9" i="17"/>
  <c r="V19" i="17"/>
  <c r="V26" i="17"/>
  <c r="V10" i="17"/>
  <c r="V25" i="17"/>
  <c r="V17" i="17"/>
  <c r="V16" i="17"/>
  <c r="V24" i="17"/>
  <c r="V23" i="17"/>
  <c r="V21" i="17"/>
  <c r="V27" i="17"/>
  <c r="V9" i="18"/>
  <c r="V26" i="18"/>
  <c r="V19" i="18"/>
  <c r="V17" i="18"/>
  <c r="V25" i="18"/>
  <c r="V12" i="18"/>
  <c r="V16" i="18"/>
  <c r="V22" i="18"/>
  <c r="V27" i="18"/>
  <c r="V20" i="18"/>
  <c r="V27" i="16"/>
  <c r="V12" i="16"/>
  <c r="V25" i="16"/>
  <c r="V20" i="16"/>
  <c r="V26" i="16"/>
  <c r="V21" i="16"/>
  <c r="V23" i="16"/>
  <c r="V10" i="16"/>
  <c r="V17" i="16"/>
  <c r="V18" i="16"/>
  <c r="V14" i="16"/>
  <c r="V22" i="16"/>
  <c r="V13" i="16"/>
  <c r="AB7" i="10"/>
  <c r="AA7" i="10"/>
  <c r="Z7" i="10"/>
  <c r="S10" i="10"/>
  <c r="S9" i="10"/>
  <c r="S8" i="10"/>
  <c r="S7" i="10"/>
  <c r="R10" i="10"/>
  <c r="R9" i="10"/>
  <c r="R8" i="10"/>
  <c r="R7" i="10"/>
  <c r="Q10" i="10"/>
  <c r="Q9" i="10"/>
  <c r="Q8" i="10"/>
  <c r="Q7" i="10"/>
  <c r="L7" i="10"/>
  <c r="K7" i="10"/>
  <c r="J7" i="10"/>
  <c r="E8" i="10"/>
  <c r="E7" i="10"/>
  <c r="D8" i="10"/>
  <c r="D7" i="10"/>
  <c r="C8" i="10"/>
  <c r="C7" i="10"/>
  <c r="AB7" i="9"/>
  <c r="AA7" i="9"/>
  <c r="Z7" i="9"/>
  <c r="S10" i="9"/>
  <c r="S9" i="9"/>
  <c r="S8" i="9"/>
  <c r="S7" i="9"/>
  <c r="R10" i="9"/>
  <c r="R9" i="9"/>
  <c r="R8" i="9"/>
  <c r="R7" i="9"/>
  <c r="Q10" i="9"/>
  <c r="Q9" i="9"/>
  <c r="Q8" i="9"/>
  <c r="Q7" i="9"/>
  <c r="L7" i="9"/>
  <c r="K7" i="9"/>
  <c r="J7" i="9"/>
  <c r="E8" i="9"/>
  <c r="E7" i="9"/>
  <c r="D8" i="9"/>
  <c r="D7" i="9"/>
  <c r="C8" i="9"/>
  <c r="C7" i="9"/>
  <c r="AB7" i="7"/>
  <c r="AA7" i="7"/>
  <c r="Z7" i="7"/>
  <c r="S10" i="7"/>
  <c r="S9" i="7"/>
  <c r="S8" i="7"/>
  <c r="S7" i="7"/>
  <c r="R10" i="7"/>
  <c r="R9" i="7"/>
  <c r="R8" i="7"/>
  <c r="R7" i="7"/>
  <c r="Q10" i="7"/>
  <c r="Q9" i="7"/>
  <c r="Q8" i="7"/>
  <c r="Q7" i="7"/>
  <c r="K7" i="7"/>
  <c r="L7" i="7"/>
  <c r="J7" i="7"/>
  <c r="AB7" i="8"/>
  <c r="AA7" i="8"/>
  <c r="Z7" i="8"/>
  <c r="S10" i="8"/>
  <c r="S9" i="8"/>
  <c r="S11" i="8" s="1"/>
  <c r="S8" i="8"/>
  <c r="S7" i="8"/>
  <c r="R10" i="8"/>
  <c r="R9" i="8"/>
  <c r="R8" i="8"/>
  <c r="R7" i="8"/>
  <c r="R11" i="8" s="1"/>
  <c r="Q10" i="8"/>
  <c r="Q9" i="8"/>
  <c r="Q8" i="8"/>
  <c r="Q7" i="8"/>
  <c r="L7" i="8"/>
  <c r="K7" i="8"/>
  <c r="J7" i="8"/>
  <c r="E8" i="7"/>
  <c r="E7" i="7"/>
  <c r="D8" i="7"/>
  <c r="D7" i="7"/>
  <c r="C8" i="7"/>
  <c r="C7" i="7"/>
  <c r="E8" i="8"/>
  <c r="E7" i="8"/>
  <c r="D8" i="8"/>
  <c r="D7" i="8"/>
  <c r="C8" i="8"/>
  <c r="C7" i="8"/>
  <c r="AB7" i="2"/>
  <c r="AA7" i="2"/>
  <c r="Z7" i="2"/>
  <c r="I22" i="18"/>
  <c r="I8" i="18"/>
  <c r="I9" i="17"/>
  <c r="I10" i="17"/>
  <c r="I11" i="17"/>
  <c r="I12" i="17"/>
  <c r="I13" i="17"/>
  <c r="I14" i="17"/>
  <c r="I15" i="17"/>
  <c r="I16" i="17"/>
  <c r="I17" i="17"/>
  <c r="I18" i="17"/>
  <c r="I19" i="17"/>
  <c r="I20" i="17"/>
  <c r="I21" i="17"/>
  <c r="I22" i="17"/>
  <c r="I23" i="17"/>
  <c r="I24" i="17"/>
  <c r="I25" i="17"/>
  <c r="I26" i="17"/>
  <c r="I27" i="17"/>
  <c r="I8" i="17"/>
  <c r="S10" i="2"/>
  <c r="S9" i="2"/>
  <c r="S8" i="2"/>
  <c r="S7" i="2"/>
  <c r="R10" i="2"/>
  <c r="R8" i="2"/>
  <c r="R7" i="2"/>
  <c r="R11" i="2" s="1"/>
  <c r="Q10" i="2"/>
  <c r="Q8" i="2"/>
  <c r="Q7" i="2"/>
  <c r="E8" i="2"/>
  <c r="E7" i="2"/>
  <c r="D8" i="2"/>
  <c r="D7" i="2"/>
  <c r="C8" i="2"/>
  <c r="C7" i="2"/>
  <c r="N28" i="18"/>
  <c r="M28" i="18"/>
  <c r="L28" i="18"/>
  <c r="K28" i="18"/>
  <c r="H28" i="18"/>
  <c r="I9" i="18" s="1"/>
  <c r="E28" i="18"/>
  <c r="D28" i="18"/>
  <c r="N28" i="17"/>
  <c r="M28" i="17"/>
  <c r="L28" i="17"/>
  <c r="K28" i="17"/>
  <c r="E28" i="17"/>
  <c r="D28" i="17"/>
  <c r="N28" i="16"/>
  <c r="M28" i="16"/>
  <c r="L28" i="16"/>
  <c r="K28" i="16"/>
  <c r="H28" i="16"/>
  <c r="D28" i="16"/>
  <c r="D28" i="6"/>
  <c r="E28" i="6"/>
  <c r="H28" i="6"/>
  <c r="N28" i="6"/>
  <c r="M28" i="6"/>
  <c r="L28" i="6"/>
  <c r="K28" i="6"/>
  <c r="I21" i="18" l="1"/>
  <c r="I14" i="18"/>
  <c r="I13" i="18"/>
  <c r="I14" i="16"/>
  <c r="I11" i="16"/>
  <c r="I24" i="18"/>
  <c r="I16" i="18"/>
  <c r="I23" i="18"/>
  <c r="I15" i="18"/>
  <c r="I27" i="18"/>
  <c r="I19" i="18"/>
  <c r="I11" i="18"/>
  <c r="I20" i="18"/>
  <c r="I12" i="18"/>
  <c r="I26" i="18"/>
  <c r="I18" i="18"/>
  <c r="I10" i="18"/>
  <c r="I25" i="18"/>
  <c r="I17" i="18"/>
  <c r="S11" i="2"/>
  <c r="I13" i="16"/>
  <c r="I21" i="16"/>
  <c r="I12" i="16"/>
  <c r="I9" i="16"/>
  <c r="I20" i="16"/>
  <c r="I19" i="16"/>
  <c r="I10" i="16"/>
  <c r="I17" i="16"/>
  <c r="I24" i="16"/>
  <c r="I16" i="16"/>
  <c r="I18" i="16"/>
  <c r="I25" i="16"/>
  <c r="I23" i="16"/>
  <c r="I15" i="16"/>
  <c r="I27" i="16"/>
  <c r="I26" i="16"/>
  <c r="I22" i="16"/>
  <c r="R11" i="7"/>
  <c r="Q11" i="7"/>
  <c r="S11" i="7"/>
  <c r="S11" i="10"/>
  <c r="R11" i="10"/>
  <c r="Q11" i="10"/>
  <c r="Q11" i="2"/>
  <c r="S11" i="9"/>
  <c r="R11" i="9"/>
  <c r="Q11" i="9"/>
  <c r="Q11" i="8"/>
</calcChain>
</file>

<file path=xl/sharedStrings.xml><?xml version="1.0" encoding="utf-8"?>
<sst xmlns="http://schemas.openxmlformats.org/spreadsheetml/2006/main" count="741" uniqueCount="54">
  <si>
    <t>DATO:</t>
  </si>
  <si>
    <t>OPVARMNING INDEN TEST</t>
  </si>
  <si>
    <t>Gymnast</t>
  </si>
  <si>
    <t>Side to side</t>
  </si>
  <si>
    <t>Antal - højre</t>
  </si>
  <si>
    <t>Antal - venstre</t>
  </si>
  <si>
    <t>Fejl - venstre</t>
  </si>
  <si>
    <t>Fejl - højre</t>
  </si>
  <si>
    <t>Sprint</t>
  </si>
  <si>
    <t>5 m</t>
  </si>
  <si>
    <t>20 m</t>
  </si>
  <si>
    <t>CMJ</t>
  </si>
  <si>
    <t>Bedste forsøg</t>
  </si>
  <si>
    <t>YoYo IR</t>
  </si>
  <si>
    <t>Niveau</t>
  </si>
  <si>
    <t>Tid 5 m</t>
  </si>
  <si>
    <t>Tid 20 m</t>
  </si>
  <si>
    <t>Test 1</t>
  </si>
  <si>
    <t>Test 2</t>
  </si>
  <si>
    <t>Test 3</t>
  </si>
  <si>
    <t>Hoppehøjde</t>
  </si>
  <si>
    <t xml:space="preserve">Side to side </t>
  </si>
  <si>
    <t>Antal højre</t>
  </si>
  <si>
    <t>Fejl højre</t>
  </si>
  <si>
    <t>Antal venstre</t>
  </si>
  <si>
    <t>Fejl venstre</t>
  </si>
  <si>
    <t>Symmetriindeks</t>
  </si>
  <si>
    <t>YoYo IR2</t>
  </si>
  <si>
    <t>GENNEMSNIT</t>
  </si>
  <si>
    <t>Se protokol for standardiseret opvarmning</t>
  </si>
  <si>
    <t>Distance</t>
  </si>
  <si>
    <t>Runder</t>
  </si>
  <si>
    <t>I alt - højre</t>
  </si>
  <si>
    <t>I alt - venstre</t>
  </si>
  <si>
    <t>Test1</t>
  </si>
  <si>
    <t>Kommentarer</t>
  </si>
  <si>
    <t xml:space="preserve">Her kan du notere eventuelle kommentarer til testen for den enkelte atlet.
Det kunne f.eks. være hvis atleten er skadet, der skete en fejl med testen, atleten blev testet på et andet tidspunkt end de andre grundet sygdom el. lign. 
Der er desuden mulighed for at notere feedback til atleten </t>
  </si>
  <si>
    <t>Brugervejledning</t>
  </si>
  <si>
    <t>Resultatarket er mestendels låst, da der dermed ikke er risiko for at slette noget ved en fejl og potentielt ændre i formler og grafer. Dog er de celler der er relevante for dig som testadminstrator åbne og kan redigeres. Dette gælder:</t>
  </si>
  <si>
    <t>Dato på alle ark</t>
  </si>
  <si>
    <t>OBS! De tal der ses i denne guide er fiktive tal, hvis eneste formål er at demonstrere interaktionen mellem holdets testresultater, den individuelles testresultater og graferne.</t>
  </si>
  <si>
    <t>Testresultater i "Test X Fælles oversigt"</t>
  </si>
  <si>
    <t>Kommentarfelt på de individuelle gymnasters sider</t>
  </si>
  <si>
    <t>Siderne for den individuelle gymnast henter derefter data fra den pågældende test på fællessiden og giver dermed mulighed for både at se holdet samlet og den enkelte gymnasts resultater</t>
  </si>
  <si>
    <t>How to</t>
  </si>
  <si>
    <r>
      <t xml:space="preserve">Den </t>
    </r>
    <r>
      <rPr>
        <sz val="13"/>
        <color rgb="FF70AD47"/>
        <rFont val="Calibri"/>
        <family val="2"/>
        <scheme val="minor"/>
      </rPr>
      <t>grønne</t>
    </r>
    <r>
      <rPr>
        <sz val="13"/>
        <color theme="1"/>
        <rFont val="Calibri"/>
        <family val="2"/>
        <scheme val="minor"/>
      </rPr>
      <t xml:space="preserve"> linje der ses i graferne på "Fælles oversigt" udgøres af gennemsnittet. Dette er </t>
    </r>
    <r>
      <rPr>
        <b/>
        <sz val="13"/>
        <color theme="1"/>
        <rFont val="Calibri"/>
        <family val="2"/>
        <scheme val="minor"/>
      </rPr>
      <t>ikke</t>
    </r>
    <r>
      <rPr>
        <sz val="13"/>
        <color theme="1"/>
        <rFont val="Calibri"/>
        <family val="2"/>
        <scheme val="minor"/>
      </rPr>
      <t xml:space="preserve"> med et formål om at alle skal ligge på denne linje, men for at guide hvis der er en eller flere gymnaster der falder meget udenfor resten af holdet, og dermed potentielt har brug for yderligere intervention. Dette </t>
    </r>
    <r>
      <rPr>
        <b/>
        <sz val="13"/>
        <color theme="1"/>
        <rFont val="Calibri"/>
        <family val="2"/>
        <scheme val="minor"/>
      </rPr>
      <t>skal</t>
    </r>
    <r>
      <rPr>
        <sz val="13"/>
        <color theme="1"/>
        <rFont val="Calibri"/>
        <family val="2"/>
        <scheme val="minor"/>
      </rPr>
      <t xml:space="preserve"> dog bakkes op af yderligere fund fra de øvrige tests ved at se på den individuelle gymnast og samtale med gymnasten der potentielt kan forklare årsagen, før der er belæg for ekstra indsats.</t>
    </r>
  </si>
  <si>
    <r>
      <t xml:space="preserve">Herunder er en oversigt over de felter der kan redigeres. De er alle markede med </t>
    </r>
    <r>
      <rPr>
        <sz val="12"/>
        <color rgb="FFFF0000"/>
        <rFont val="Calibri (Body)"/>
      </rPr>
      <t>røde</t>
    </r>
    <r>
      <rPr>
        <sz val="12"/>
        <color theme="1"/>
        <rFont val="Calibri"/>
        <family val="2"/>
        <scheme val="minor"/>
      </rPr>
      <t xml:space="preserve"> firkanter</t>
    </r>
  </si>
  <si>
    <t>Fælles oversigt</t>
  </si>
  <si>
    <t>Dato og testresultater</t>
  </si>
  <si>
    <t>Dato og kommentarfelt</t>
  </si>
  <si>
    <t>Individuelle gymnaster</t>
  </si>
  <si>
    <t>Hvis du ønsker at teste flere end 20 gymnaster, anbefales det at du deler dem op i 2 resultatark, frem for at forsøge at tilføje en ekstra person. Graferne virker hvis der er 20 eller færre, men ikke flere :-)</t>
  </si>
  <si>
    <t>GDPR</t>
  </si>
  <si>
    <r>
      <rPr>
        <b/>
        <sz val="12"/>
        <color rgb="FFFF0000"/>
        <rFont val="Calibri (Body)"/>
      </rPr>
      <t>OBS!</t>
    </r>
    <r>
      <rPr>
        <sz val="12"/>
        <color theme="1"/>
        <rFont val="Calibri"/>
        <family val="2"/>
        <scheme val="minor"/>
      </rPr>
      <t xml:space="preserve"> Det er vigtigt at vide at du må kun opbevare testresultater i </t>
    </r>
    <r>
      <rPr>
        <sz val="12"/>
        <color rgb="FFFF0000"/>
        <rFont val="Calibri (Body)"/>
      </rPr>
      <t>X</t>
    </r>
    <r>
      <rPr>
        <sz val="12"/>
        <color theme="1"/>
        <rFont val="Calibri"/>
        <family val="2"/>
        <scheme val="minor"/>
      </rPr>
      <t xml:space="preserve"> år, såfremt det er personhenførende data. Det vil sige at hvis der f.eks. er noteret navn på arket og de individuelle resultater kan aflæses, skal de slettes efter </t>
    </r>
    <r>
      <rPr>
        <sz val="12"/>
        <color rgb="FFFF0000"/>
        <rFont val="Calibri (Body)"/>
      </rPr>
      <t>X</t>
    </r>
    <r>
      <rPr>
        <sz val="12"/>
        <color theme="1"/>
        <rFont val="Calibri"/>
        <family val="2"/>
        <scheme val="minor"/>
      </rPr>
      <t xml:space="preserve"> år eller når man ikke længere har med gymnasten at gøre.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</si>
</sst>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font>
      <sz val="12"/>
      <color theme="1"/>
      <name val="Calibri"/>
      <family val="2"/>
      <scheme val="minor"/>
    </font>
    <font>
      <sz val="12"/>
      <color theme="0"/>
      <name val="Calibri"/>
      <family val="2"/>
      <scheme val="minor"/>
    </font>
    <font>
      <sz val="12"/>
      <color theme="9" tint="0.59999389629810485"/>
      <name val="Calibri"/>
      <family val="2"/>
      <scheme val="minor"/>
    </font>
    <font>
      <sz val="16"/>
      <color theme="1"/>
      <name val="Calibri"/>
      <family val="2"/>
      <scheme val="minor"/>
    </font>
    <font>
      <sz val="12"/>
      <color theme="4" tint="0.79998168889431442"/>
      <name val="Calibri"/>
      <family val="2"/>
      <scheme val="minor"/>
    </font>
    <font>
      <b/>
      <sz val="12"/>
      <color theme="1"/>
      <name val="Calibri"/>
      <family val="2"/>
      <scheme val="minor"/>
    </font>
    <font>
      <sz val="12"/>
      <color theme="4" tint="0.59999389629810485"/>
      <name val="Calibri"/>
      <family val="2"/>
      <scheme val="minor"/>
    </font>
    <font>
      <sz val="24"/>
      <color theme="1"/>
      <name val="Calibri (Body)"/>
    </font>
    <font>
      <sz val="14"/>
      <color theme="1"/>
      <name val="Calibri"/>
      <family val="2"/>
      <scheme val="minor"/>
    </font>
    <font>
      <sz val="11"/>
      <color theme="1"/>
      <name val="Calibri"/>
      <family val="2"/>
      <scheme val="minor"/>
    </font>
    <font>
      <sz val="13"/>
      <color theme="1"/>
      <name val="Calibri"/>
      <family val="2"/>
      <scheme val="minor"/>
    </font>
    <font>
      <b/>
      <sz val="18"/>
      <color theme="1"/>
      <name val="Calibri"/>
      <family val="2"/>
      <scheme val="minor"/>
    </font>
    <font>
      <sz val="13"/>
      <color rgb="FF70AD47"/>
      <name val="Calibri"/>
      <family val="2"/>
      <scheme val="minor"/>
    </font>
    <font>
      <b/>
      <sz val="13"/>
      <color theme="1"/>
      <name val="Calibri"/>
      <family val="2"/>
      <scheme val="minor"/>
    </font>
    <font>
      <sz val="12"/>
      <color rgb="FFFF0000"/>
      <name val="Calibri (Body)"/>
    </font>
    <font>
      <b/>
      <sz val="12"/>
      <color rgb="FFFF0000"/>
      <name val="Calibri (Body)"/>
    </font>
  </fonts>
  <fills count="11">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AEDF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7" tint="0.79998168889431442"/>
        <bgColor indexed="64"/>
      </patternFill>
    </fill>
  </fills>
  <borders count="1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1" fillId="0" borderId="0" xfId="0" applyFont="1"/>
    <xf numFmtId="0" fontId="0" fillId="2" borderId="1" xfId="0" applyFill="1" applyBorder="1"/>
    <xf numFmtId="0" fontId="2" fillId="2" borderId="1" xfId="0" applyFont="1" applyFill="1" applyBorder="1"/>
    <xf numFmtId="0" fontId="0" fillId="0" borderId="5" xfId="0" applyBorder="1"/>
    <xf numFmtId="0" fontId="0" fillId="5" borderId="6" xfId="0" applyFill="1" applyBorder="1"/>
    <xf numFmtId="0" fontId="0" fillId="6" borderId="0" xfId="0" applyFill="1"/>
    <xf numFmtId="0" fontId="0" fillId="0" borderId="0" xfId="0" applyAlignment="1">
      <alignment horizontal="center"/>
    </xf>
    <xf numFmtId="0" fontId="0" fillId="6" borderId="0" xfId="0" applyFill="1" applyAlignment="1">
      <alignment horizontal="center"/>
    </xf>
    <xf numFmtId="0" fontId="0" fillId="7" borderId="0" xfId="0" applyFill="1" applyAlignment="1">
      <alignment horizontal="center"/>
    </xf>
    <xf numFmtId="0" fontId="3" fillId="8" borderId="5" xfId="0" applyFont="1" applyFill="1" applyBorder="1"/>
    <xf numFmtId="0" fontId="3" fillId="8" borderId="0" xfId="0" applyFont="1" applyFill="1"/>
    <xf numFmtId="0" fontId="0" fillId="5" borderId="0" xfId="0" applyFill="1" applyAlignment="1">
      <alignment horizontal="center"/>
    </xf>
    <xf numFmtId="0" fontId="0" fillId="3" borderId="2" xfId="0" applyFill="1" applyBorder="1"/>
    <xf numFmtId="164" fontId="0" fillId="2" borderId="1" xfId="0" applyNumberFormat="1" applyFill="1" applyBorder="1" applyAlignment="1">
      <alignment horizontal="center"/>
    </xf>
    <xf numFmtId="0" fontId="0" fillId="2" borderId="1" xfId="0" applyFill="1" applyBorder="1" applyAlignment="1">
      <alignment horizontal="center"/>
    </xf>
    <xf numFmtId="1" fontId="0" fillId="2" borderId="1" xfId="0" applyNumberFormat="1" applyFill="1" applyBorder="1" applyAlignment="1">
      <alignment horizontal="center"/>
    </xf>
    <xf numFmtId="0" fontId="0" fillId="6" borderId="5" xfId="0" applyFill="1" applyBorder="1" applyAlignment="1">
      <alignment horizontal="center"/>
    </xf>
    <xf numFmtId="0" fontId="0" fillId="0" borderId="5" xfId="0" applyBorder="1" applyAlignment="1">
      <alignment horizontal="center"/>
    </xf>
    <xf numFmtId="0" fontId="4" fillId="6" borderId="0" xfId="0" applyFont="1" applyFill="1" applyAlignment="1">
      <alignment horizontal="center"/>
    </xf>
    <xf numFmtId="0" fontId="4" fillId="6" borderId="5" xfId="0" applyFont="1" applyFill="1" applyBorder="1" applyAlignment="1">
      <alignment horizontal="center"/>
    </xf>
    <xf numFmtId="1" fontId="1" fillId="0" borderId="0" xfId="0" applyNumberFormat="1" applyFont="1"/>
    <xf numFmtId="1" fontId="0" fillId="2" borderId="4" xfId="0" applyNumberFormat="1" applyFill="1" applyBorder="1" applyAlignment="1">
      <alignment horizontal="center"/>
    </xf>
    <xf numFmtId="0" fontId="0" fillId="5" borderId="7" xfId="0" applyFill="1" applyBorder="1" applyAlignment="1">
      <alignment horizontal="center"/>
    </xf>
    <xf numFmtId="0" fontId="5" fillId="5" borderId="7" xfId="0" applyFont="1" applyFill="1" applyBorder="1" applyAlignment="1">
      <alignment horizontal="center"/>
    </xf>
    <xf numFmtId="0" fontId="0" fillId="5" borderId="8" xfId="0" applyFill="1" applyBorder="1" applyAlignment="1">
      <alignment horizontal="center"/>
    </xf>
    <xf numFmtId="0" fontId="5" fillId="0" borderId="0" xfId="0" applyFont="1" applyAlignment="1">
      <alignment horizontal="center"/>
    </xf>
    <xf numFmtId="0" fontId="5" fillId="7" borderId="0" xfId="0" applyFont="1" applyFill="1" applyAlignment="1">
      <alignment horizontal="center"/>
    </xf>
    <xf numFmtId="1" fontId="5" fillId="2" borderId="1" xfId="0" applyNumberFormat="1" applyFont="1" applyFill="1" applyBorder="1" applyAlignment="1">
      <alignment horizontal="center"/>
    </xf>
    <xf numFmtId="0" fontId="6" fillId="0" borderId="0" xfId="0" applyFont="1" applyAlignment="1">
      <alignment horizontal="center"/>
    </xf>
    <xf numFmtId="0" fontId="4" fillId="6" borderId="0" xfId="0" applyFont="1" applyFill="1"/>
    <xf numFmtId="0" fontId="0" fillId="0" borderId="0" xfId="0" applyAlignment="1" applyProtection="1">
      <alignment horizontal="center"/>
      <protection locked="0"/>
    </xf>
    <xf numFmtId="0" fontId="0" fillId="7" borderId="0" xfId="0" applyFill="1" applyAlignment="1" applyProtection="1">
      <alignment horizontal="center"/>
      <protection locked="0"/>
    </xf>
    <xf numFmtId="164" fontId="0" fillId="0" borderId="0" xfId="0" applyNumberFormat="1" applyAlignment="1" applyProtection="1">
      <alignment horizontal="center"/>
      <protection locked="0"/>
    </xf>
    <xf numFmtId="1" fontId="0" fillId="0" borderId="0" xfId="0" applyNumberFormat="1" applyAlignment="1" applyProtection="1">
      <alignment horizontal="center"/>
      <protection locked="0"/>
    </xf>
    <xf numFmtId="1" fontId="0" fillId="0" borderId="6" xfId="0" applyNumberFormat="1" applyBorder="1" applyAlignment="1" applyProtection="1">
      <alignment horizontal="center"/>
      <protection locked="0"/>
    </xf>
    <xf numFmtId="164" fontId="0" fillId="7" borderId="0" xfId="0" applyNumberFormat="1" applyFill="1" applyAlignment="1" applyProtection="1">
      <alignment horizontal="center"/>
      <protection locked="0"/>
    </xf>
    <xf numFmtId="1" fontId="0" fillId="7" borderId="0" xfId="0" applyNumberFormat="1" applyFill="1" applyAlignment="1" applyProtection="1">
      <alignment horizontal="center"/>
      <protection locked="0"/>
    </xf>
    <xf numFmtId="1" fontId="0" fillId="7" borderId="6" xfId="0" applyNumberFormat="1" applyFill="1" applyBorder="1" applyAlignment="1" applyProtection="1">
      <alignment horizontal="center"/>
      <protection locked="0"/>
    </xf>
    <xf numFmtId="14" fontId="0" fillId="4" borderId="2" xfId="0" applyNumberFormat="1" applyFill="1" applyBorder="1" applyProtection="1">
      <protection locked="0"/>
    </xf>
    <xf numFmtId="1" fontId="0" fillId="0" borderId="6" xfId="0" applyNumberFormat="1" applyBorder="1" applyAlignment="1">
      <alignment horizontal="center"/>
    </xf>
    <xf numFmtId="1" fontId="0" fillId="7" borderId="6" xfId="0" applyNumberFormat="1" applyFill="1" applyBorder="1" applyAlignment="1">
      <alignment horizontal="center"/>
    </xf>
    <xf numFmtId="16" fontId="0" fillId="5" borderId="5" xfId="0" applyNumberFormat="1" applyFill="1" applyBorder="1"/>
    <xf numFmtId="0" fontId="0" fillId="5" borderId="5" xfId="0" applyFill="1" applyBorder="1"/>
    <xf numFmtId="1" fontId="0" fillId="0" borderId="0" xfId="0" applyNumberFormat="1"/>
    <xf numFmtId="2" fontId="0" fillId="0" borderId="3" xfId="0" applyNumberFormat="1" applyBorder="1"/>
    <xf numFmtId="2" fontId="0" fillId="0" borderId="1" xfId="0" applyNumberFormat="1" applyBorder="1"/>
    <xf numFmtId="2" fontId="0" fillId="5" borderId="6" xfId="0" applyNumberFormat="1" applyFill="1" applyBorder="1"/>
    <xf numFmtId="0" fontId="0" fillId="0" borderId="0" xfId="0" applyProtection="1">
      <protection locked="0"/>
    </xf>
    <xf numFmtId="0" fontId="9" fillId="0" borderId="0" xfId="0" applyFont="1" applyAlignment="1">
      <alignment vertical="center"/>
    </xf>
    <xf numFmtId="0" fontId="10" fillId="0" borderId="0" xfId="0" applyFont="1" applyAlignment="1">
      <alignment vertical="center" wrapText="1"/>
    </xf>
    <xf numFmtId="0" fontId="9" fillId="7" borderId="2" xfId="0" applyFont="1" applyFill="1" applyBorder="1" applyAlignment="1">
      <alignment horizontal="left" vertical="center" indent="3"/>
    </xf>
    <xf numFmtId="0" fontId="11" fillId="0" borderId="0" xfId="0" applyFont="1"/>
    <xf numFmtId="0" fontId="0" fillId="0" borderId="0" xfId="0" applyAlignment="1">
      <alignment wrapText="1"/>
    </xf>
    <xf numFmtId="0" fontId="8" fillId="0" borderId="2" xfId="0" applyFont="1" applyBorder="1" applyAlignment="1">
      <alignment vertical="center"/>
    </xf>
    <xf numFmtId="0" fontId="10" fillId="0" borderId="0" xfId="0" applyFont="1" applyAlignment="1">
      <alignment vertical="center" wrapText="1"/>
    </xf>
    <xf numFmtId="0" fontId="9"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0" fillId="9" borderId="3" xfId="0" applyFill="1" applyBorder="1"/>
    <xf numFmtId="0" fontId="0" fillId="9" borderId="1" xfId="0" applyFill="1" applyBorder="1"/>
    <xf numFmtId="0" fontId="0" fillId="10" borderId="1" xfId="0" applyFill="1" applyBorder="1"/>
    <xf numFmtId="0" fontId="0" fillId="10" borderId="4" xfId="0" applyFill="1" applyBorder="1"/>
    <xf numFmtId="0" fontId="3" fillId="8" borderId="5" xfId="0" applyFont="1" applyFill="1" applyBorder="1"/>
    <xf numFmtId="0" fontId="7" fillId="0" borderId="9" xfId="0" applyFont="1" applyBorder="1" applyProtection="1">
      <protection locked="0"/>
    </xf>
    <xf numFmtId="0" fontId="8" fillId="0" borderId="2" xfId="0" applyFont="1" applyBorder="1" applyAlignment="1" applyProtection="1">
      <alignment vertical="top" wrapText="1"/>
      <protection locked="0"/>
    </xf>
    <xf numFmtId="0" fontId="8" fillId="0" borderId="2" xfId="0" applyFont="1" applyBorder="1" applyAlignment="1" applyProtection="1">
      <alignment vertical="top"/>
      <protection locked="0"/>
    </xf>
  </cellXfs>
  <cellStyles count="1">
    <cellStyle name="Normal" xfId="0" builtinId="0"/>
  </cellStyles>
  <dxfs count="0"/>
  <tableStyles count="0" defaultTableStyle="TableStyleMedium2" defaultPivotStyle="PivotStyleLight16"/>
  <colors>
    <mruColors>
      <color rgb="FFEAEDF1"/>
      <color rgb="FFE4E8F1"/>
      <color rgb="FFFFD5DB"/>
      <color rgb="FFF8E1E3"/>
      <color rgb="FFFEBB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tint val="37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oversigt'!$K$8:$N$8</c:f>
              <c:numCache>
                <c:formatCode>General</c:formatCode>
                <c:ptCount val="4"/>
              </c:numCache>
            </c:numRef>
          </c:val>
          <c:extLst>
            <c:ext xmlns:c16="http://schemas.microsoft.com/office/drawing/2014/chart" uri="{C3380CC4-5D6E-409C-BE32-E72D297353CC}">
              <c16:uniqueId val="{00000000-C836-0246-8C1A-2FC2D484BDC2}"/>
            </c:ext>
          </c:extLst>
        </c:ser>
        <c:ser>
          <c:idx val="1"/>
          <c:order val="1"/>
          <c:spPr>
            <a:solidFill>
              <a:schemeClr val="accent1">
                <a:tint val="43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oversigt'!$K$9:$N$9</c:f>
              <c:numCache>
                <c:formatCode>General</c:formatCode>
                <c:ptCount val="4"/>
              </c:numCache>
            </c:numRef>
          </c:val>
          <c:extLst>
            <c:ext xmlns:c16="http://schemas.microsoft.com/office/drawing/2014/chart" uri="{C3380CC4-5D6E-409C-BE32-E72D297353CC}">
              <c16:uniqueId val="{00000001-C836-0246-8C1A-2FC2D484BDC2}"/>
            </c:ext>
          </c:extLst>
        </c:ser>
        <c:ser>
          <c:idx val="2"/>
          <c:order val="2"/>
          <c:spPr>
            <a:solidFill>
              <a:schemeClr val="accent1">
                <a:tint val="50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oversigt'!$K$10:$N$10</c:f>
              <c:numCache>
                <c:formatCode>General</c:formatCode>
                <c:ptCount val="4"/>
              </c:numCache>
            </c:numRef>
          </c:val>
          <c:extLst>
            <c:ext xmlns:c16="http://schemas.microsoft.com/office/drawing/2014/chart" uri="{C3380CC4-5D6E-409C-BE32-E72D297353CC}">
              <c16:uniqueId val="{00000002-C836-0246-8C1A-2FC2D484BDC2}"/>
            </c:ext>
          </c:extLst>
        </c:ser>
        <c:ser>
          <c:idx val="3"/>
          <c:order val="3"/>
          <c:spPr>
            <a:solidFill>
              <a:schemeClr val="accent1">
                <a:tint val="56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oversigt'!$K$11:$N$11</c:f>
              <c:numCache>
                <c:formatCode>General</c:formatCode>
                <c:ptCount val="4"/>
              </c:numCache>
            </c:numRef>
          </c:val>
          <c:extLst>
            <c:ext xmlns:c16="http://schemas.microsoft.com/office/drawing/2014/chart" uri="{C3380CC4-5D6E-409C-BE32-E72D297353CC}">
              <c16:uniqueId val="{00000003-C836-0246-8C1A-2FC2D484BDC2}"/>
            </c:ext>
          </c:extLst>
        </c:ser>
        <c:ser>
          <c:idx val="4"/>
          <c:order val="4"/>
          <c:spPr>
            <a:solidFill>
              <a:schemeClr val="accent1">
                <a:tint val="62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oversigt'!$K$12:$N$12</c:f>
              <c:numCache>
                <c:formatCode>General</c:formatCode>
                <c:ptCount val="4"/>
              </c:numCache>
            </c:numRef>
          </c:val>
          <c:extLst>
            <c:ext xmlns:c16="http://schemas.microsoft.com/office/drawing/2014/chart" uri="{C3380CC4-5D6E-409C-BE32-E72D297353CC}">
              <c16:uniqueId val="{00000004-C836-0246-8C1A-2FC2D484BDC2}"/>
            </c:ext>
          </c:extLst>
        </c:ser>
        <c:ser>
          <c:idx val="5"/>
          <c:order val="5"/>
          <c:spPr>
            <a:solidFill>
              <a:schemeClr val="accent1">
                <a:tint val="69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oversigt'!$K$13:$N$13</c:f>
              <c:numCache>
                <c:formatCode>General</c:formatCode>
                <c:ptCount val="4"/>
              </c:numCache>
            </c:numRef>
          </c:val>
          <c:extLst>
            <c:ext xmlns:c16="http://schemas.microsoft.com/office/drawing/2014/chart" uri="{C3380CC4-5D6E-409C-BE32-E72D297353CC}">
              <c16:uniqueId val="{00000005-C836-0246-8C1A-2FC2D484BDC2}"/>
            </c:ext>
          </c:extLst>
        </c:ser>
        <c:ser>
          <c:idx val="6"/>
          <c:order val="6"/>
          <c:spPr>
            <a:solidFill>
              <a:schemeClr val="accent1">
                <a:tint val="75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oversigt'!$K$14:$N$14</c:f>
              <c:numCache>
                <c:formatCode>General</c:formatCode>
                <c:ptCount val="4"/>
              </c:numCache>
            </c:numRef>
          </c:val>
          <c:extLst>
            <c:ext xmlns:c16="http://schemas.microsoft.com/office/drawing/2014/chart" uri="{C3380CC4-5D6E-409C-BE32-E72D297353CC}">
              <c16:uniqueId val="{00000006-C836-0246-8C1A-2FC2D484BDC2}"/>
            </c:ext>
          </c:extLst>
        </c:ser>
        <c:ser>
          <c:idx val="7"/>
          <c:order val="7"/>
          <c:spPr>
            <a:solidFill>
              <a:schemeClr val="accent1">
                <a:tint val="81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oversigt'!$K$15:$N$15</c:f>
              <c:numCache>
                <c:formatCode>General</c:formatCode>
                <c:ptCount val="4"/>
              </c:numCache>
            </c:numRef>
          </c:val>
          <c:extLst>
            <c:ext xmlns:c16="http://schemas.microsoft.com/office/drawing/2014/chart" uri="{C3380CC4-5D6E-409C-BE32-E72D297353CC}">
              <c16:uniqueId val="{00000007-C836-0246-8C1A-2FC2D484BDC2}"/>
            </c:ext>
          </c:extLst>
        </c:ser>
        <c:ser>
          <c:idx val="8"/>
          <c:order val="8"/>
          <c:spPr>
            <a:solidFill>
              <a:schemeClr val="accent1">
                <a:tint val="88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oversigt'!$K$16:$N$16</c:f>
              <c:numCache>
                <c:formatCode>General</c:formatCode>
                <c:ptCount val="4"/>
              </c:numCache>
            </c:numRef>
          </c:val>
          <c:extLst>
            <c:ext xmlns:c16="http://schemas.microsoft.com/office/drawing/2014/chart" uri="{C3380CC4-5D6E-409C-BE32-E72D297353CC}">
              <c16:uniqueId val="{00000008-C836-0246-8C1A-2FC2D484BDC2}"/>
            </c:ext>
          </c:extLst>
        </c:ser>
        <c:ser>
          <c:idx val="9"/>
          <c:order val="9"/>
          <c:spPr>
            <a:solidFill>
              <a:schemeClr val="accent1">
                <a:tint val="94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oversigt'!$K$17:$N$17</c:f>
              <c:numCache>
                <c:formatCode>General</c:formatCode>
                <c:ptCount val="4"/>
              </c:numCache>
            </c:numRef>
          </c:val>
          <c:extLst>
            <c:ext xmlns:c16="http://schemas.microsoft.com/office/drawing/2014/chart" uri="{C3380CC4-5D6E-409C-BE32-E72D297353CC}">
              <c16:uniqueId val="{00000009-C836-0246-8C1A-2FC2D484BDC2}"/>
            </c:ext>
          </c:extLst>
        </c:ser>
        <c:ser>
          <c:idx val="10"/>
          <c:order val="10"/>
          <c:spPr>
            <a:solidFill>
              <a:schemeClr val="accent1"/>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oversigt'!$K$18:$N$18</c:f>
              <c:numCache>
                <c:formatCode>General</c:formatCode>
                <c:ptCount val="4"/>
              </c:numCache>
            </c:numRef>
          </c:val>
          <c:extLst>
            <c:ext xmlns:c16="http://schemas.microsoft.com/office/drawing/2014/chart" uri="{C3380CC4-5D6E-409C-BE32-E72D297353CC}">
              <c16:uniqueId val="{0000000A-C836-0246-8C1A-2FC2D484BDC2}"/>
            </c:ext>
          </c:extLst>
        </c:ser>
        <c:ser>
          <c:idx val="11"/>
          <c:order val="11"/>
          <c:spPr>
            <a:solidFill>
              <a:schemeClr val="accent1">
                <a:shade val="93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oversigt'!$K$19:$N$19</c:f>
              <c:numCache>
                <c:formatCode>General</c:formatCode>
                <c:ptCount val="4"/>
              </c:numCache>
            </c:numRef>
          </c:val>
          <c:extLst>
            <c:ext xmlns:c16="http://schemas.microsoft.com/office/drawing/2014/chart" uri="{C3380CC4-5D6E-409C-BE32-E72D297353CC}">
              <c16:uniqueId val="{0000000B-C836-0246-8C1A-2FC2D484BDC2}"/>
            </c:ext>
          </c:extLst>
        </c:ser>
        <c:ser>
          <c:idx val="12"/>
          <c:order val="12"/>
          <c:spPr>
            <a:solidFill>
              <a:schemeClr val="accent1">
                <a:shade val="87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oversigt'!$K$20:$N$20</c:f>
              <c:numCache>
                <c:formatCode>General</c:formatCode>
                <c:ptCount val="4"/>
              </c:numCache>
            </c:numRef>
          </c:val>
          <c:extLst>
            <c:ext xmlns:c16="http://schemas.microsoft.com/office/drawing/2014/chart" uri="{C3380CC4-5D6E-409C-BE32-E72D297353CC}">
              <c16:uniqueId val="{0000000C-C836-0246-8C1A-2FC2D484BDC2}"/>
            </c:ext>
          </c:extLst>
        </c:ser>
        <c:ser>
          <c:idx val="13"/>
          <c:order val="13"/>
          <c:spPr>
            <a:solidFill>
              <a:schemeClr val="accent1">
                <a:shade val="80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oversigt'!$K$21:$N$21</c:f>
              <c:numCache>
                <c:formatCode>General</c:formatCode>
                <c:ptCount val="4"/>
              </c:numCache>
            </c:numRef>
          </c:val>
          <c:extLst>
            <c:ext xmlns:c16="http://schemas.microsoft.com/office/drawing/2014/chart" uri="{C3380CC4-5D6E-409C-BE32-E72D297353CC}">
              <c16:uniqueId val="{0000000D-C836-0246-8C1A-2FC2D484BDC2}"/>
            </c:ext>
          </c:extLst>
        </c:ser>
        <c:ser>
          <c:idx val="14"/>
          <c:order val="14"/>
          <c:spPr>
            <a:solidFill>
              <a:schemeClr val="accent1">
                <a:shade val="74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oversigt'!$K$22:$N$22</c:f>
              <c:numCache>
                <c:formatCode>General</c:formatCode>
                <c:ptCount val="4"/>
              </c:numCache>
            </c:numRef>
          </c:val>
          <c:extLst>
            <c:ext xmlns:c16="http://schemas.microsoft.com/office/drawing/2014/chart" uri="{C3380CC4-5D6E-409C-BE32-E72D297353CC}">
              <c16:uniqueId val="{0000000E-C836-0246-8C1A-2FC2D484BDC2}"/>
            </c:ext>
          </c:extLst>
        </c:ser>
        <c:ser>
          <c:idx val="15"/>
          <c:order val="15"/>
          <c:spPr>
            <a:solidFill>
              <a:schemeClr val="accent1">
                <a:shade val="68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oversigt'!$K$23:$N$23</c:f>
              <c:numCache>
                <c:formatCode>General</c:formatCode>
                <c:ptCount val="4"/>
              </c:numCache>
            </c:numRef>
          </c:val>
          <c:extLst>
            <c:ext xmlns:c16="http://schemas.microsoft.com/office/drawing/2014/chart" uri="{C3380CC4-5D6E-409C-BE32-E72D297353CC}">
              <c16:uniqueId val="{0000000F-C836-0246-8C1A-2FC2D484BDC2}"/>
            </c:ext>
          </c:extLst>
        </c:ser>
        <c:ser>
          <c:idx val="16"/>
          <c:order val="16"/>
          <c:spPr>
            <a:solidFill>
              <a:schemeClr val="accent1">
                <a:shade val="61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oversigt'!$K$24:$N$24</c:f>
              <c:numCache>
                <c:formatCode>General</c:formatCode>
                <c:ptCount val="4"/>
              </c:numCache>
            </c:numRef>
          </c:val>
          <c:extLst>
            <c:ext xmlns:c16="http://schemas.microsoft.com/office/drawing/2014/chart" uri="{C3380CC4-5D6E-409C-BE32-E72D297353CC}">
              <c16:uniqueId val="{00000010-C836-0246-8C1A-2FC2D484BDC2}"/>
            </c:ext>
          </c:extLst>
        </c:ser>
        <c:ser>
          <c:idx val="17"/>
          <c:order val="17"/>
          <c:spPr>
            <a:solidFill>
              <a:schemeClr val="accent1">
                <a:shade val="55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oversigt'!$K$25:$N$25</c:f>
              <c:numCache>
                <c:formatCode>General</c:formatCode>
                <c:ptCount val="4"/>
              </c:numCache>
            </c:numRef>
          </c:val>
          <c:extLst>
            <c:ext xmlns:c16="http://schemas.microsoft.com/office/drawing/2014/chart" uri="{C3380CC4-5D6E-409C-BE32-E72D297353CC}">
              <c16:uniqueId val="{00000011-C836-0246-8C1A-2FC2D484BDC2}"/>
            </c:ext>
          </c:extLst>
        </c:ser>
        <c:ser>
          <c:idx val="18"/>
          <c:order val="18"/>
          <c:spPr>
            <a:solidFill>
              <a:schemeClr val="accent1">
                <a:shade val="49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oversigt'!$K$26:$N$26</c:f>
              <c:numCache>
                <c:formatCode>General</c:formatCode>
                <c:ptCount val="4"/>
              </c:numCache>
            </c:numRef>
          </c:val>
          <c:extLst>
            <c:ext xmlns:c16="http://schemas.microsoft.com/office/drawing/2014/chart" uri="{C3380CC4-5D6E-409C-BE32-E72D297353CC}">
              <c16:uniqueId val="{00000012-C836-0246-8C1A-2FC2D484BDC2}"/>
            </c:ext>
          </c:extLst>
        </c:ser>
        <c:ser>
          <c:idx val="19"/>
          <c:order val="19"/>
          <c:spPr>
            <a:solidFill>
              <a:schemeClr val="accent1">
                <a:shade val="42000"/>
              </a:schemeClr>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oversigt'!$K$27:$N$27</c:f>
              <c:numCache>
                <c:formatCode>General</c:formatCode>
                <c:ptCount val="4"/>
              </c:numCache>
            </c:numRef>
          </c:val>
          <c:extLst>
            <c:ext xmlns:c16="http://schemas.microsoft.com/office/drawing/2014/chart" uri="{C3380CC4-5D6E-409C-BE32-E72D297353CC}">
              <c16:uniqueId val="{00000013-C836-0246-8C1A-2FC2D484BDC2}"/>
            </c:ext>
          </c:extLst>
        </c:ser>
        <c:ser>
          <c:idx val="20"/>
          <c:order val="20"/>
          <c:spPr>
            <a:solidFill>
              <a:schemeClr val="accent6"/>
            </a:solidFill>
            <a:ln>
              <a:noFill/>
            </a:ln>
            <a:effectLst/>
          </c:spPr>
          <c:invertIfNegative val="0"/>
          <c:cat>
            <c:strRef>
              <c:f>'Test 1 Fælles oversigt'!$K$7:$N$7</c:f>
              <c:strCache>
                <c:ptCount val="4"/>
                <c:pt idx="0">
                  <c:v>Antal - højre</c:v>
                </c:pt>
                <c:pt idx="1">
                  <c:v>Fejl - højre</c:v>
                </c:pt>
                <c:pt idx="2">
                  <c:v>Antal - venstre</c:v>
                </c:pt>
                <c:pt idx="3">
                  <c:v>Fejl - venstre</c:v>
                </c:pt>
              </c:strCache>
            </c:strRef>
          </c:cat>
          <c:val>
            <c:numRef>
              <c:f>'Test 1 Fælles oversigt'!$K$28:$N$28</c:f>
              <c:numCache>
                <c:formatCode>0</c:formatCode>
                <c:ptCount val="4"/>
                <c:pt idx="0" formatCode="General">
                  <c:v>0</c:v>
                </c:pt>
                <c:pt idx="1">
                  <c:v>0</c:v>
                </c:pt>
                <c:pt idx="2">
                  <c:v>0</c:v>
                </c:pt>
                <c:pt idx="3" formatCode="General">
                  <c:v>0</c:v>
                </c:pt>
              </c:numCache>
            </c:numRef>
          </c:val>
          <c:extLst>
            <c:ext xmlns:c16="http://schemas.microsoft.com/office/drawing/2014/chart" uri="{C3380CC4-5D6E-409C-BE32-E72D297353CC}">
              <c16:uniqueId val="{00000014-C836-0246-8C1A-2FC2D484BDC2}"/>
            </c:ext>
          </c:extLst>
        </c:ser>
        <c:dLbls>
          <c:showLegendKey val="0"/>
          <c:showVal val="0"/>
          <c:showCatName val="0"/>
          <c:showSerName val="0"/>
          <c:showPercent val="0"/>
          <c:showBubbleSize val="0"/>
        </c:dLbls>
        <c:gapWidth val="150"/>
        <c:axId val="805439488"/>
        <c:axId val="806173040"/>
      </c:barChart>
      <c:catAx>
        <c:axId val="80543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6173040"/>
        <c:crosses val="autoZero"/>
        <c:auto val="1"/>
        <c:lblAlgn val="ctr"/>
        <c:lblOffset val="100"/>
        <c:noMultiLvlLbl val="0"/>
      </c:catAx>
      <c:valAx>
        <c:axId val="80617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endParaRPr lang="en-GB" baseline="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543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YoYo-IR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solidFill>
                <a:schemeClr val="accent6"/>
              </a:solidFill>
            </a:ln>
            <a:effectLst/>
          </c:spPr>
          <c:invertIfNegative val="0"/>
          <c:val>
            <c:numRef>
              <c:f>'Test 3 Fælles oversigt'!$U$8:$U$27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1FC-9A40-86A3-EECE30099DF0}"/>
            </c:ext>
          </c:extLst>
        </c:ser>
        <c:dLbls>
          <c:showLegendKey val="0"/>
          <c:showVal val="0"/>
          <c:showCatName val="0"/>
          <c:showSerName val="0"/>
          <c:showPercent val="0"/>
          <c:showBubbleSize val="0"/>
        </c:dLbls>
        <c:gapWidth val="219"/>
        <c:overlap val="-27"/>
        <c:axId val="786808384"/>
        <c:axId val="786810032"/>
      </c:barChart>
      <c:lineChart>
        <c:grouping val="standard"/>
        <c:varyColors val="0"/>
        <c:ser>
          <c:idx val="1"/>
          <c:order val="1"/>
          <c:spPr>
            <a:ln w="28575" cap="rnd">
              <a:solidFill>
                <a:schemeClr val="accent6"/>
              </a:solidFill>
              <a:round/>
            </a:ln>
            <a:effectLst/>
          </c:spPr>
          <c:marker>
            <c:symbol val="none"/>
          </c:marker>
          <c:val>
            <c:numRef>
              <c:f>'Test 3 Fælles oversigt'!$V$8:$V$27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01FC-9A40-86A3-EECE30099DF0}"/>
            </c:ext>
          </c:extLst>
        </c:ser>
        <c:dLbls>
          <c:showLegendKey val="0"/>
          <c:showVal val="0"/>
          <c:showCatName val="0"/>
          <c:showSerName val="0"/>
          <c:showPercent val="0"/>
          <c:showBubbleSize val="0"/>
        </c:dLbls>
        <c:marker val="1"/>
        <c:smooth val="0"/>
        <c:axId val="786808384"/>
        <c:axId val="786810032"/>
      </c:lineChart>
      <c:catAx>
        <c:axId val="786808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10032"/>
        <c:crosses val="autoZero"/>
        <c:auto val="1"/>
        <c:lblAlgn val="ctr"/>
        <c:lblOffset val="100"/>
        <c:noMultiLvlLbl val="0"/>
      </c:catAx>
      <c:valAx>
        <c:axId val="786810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18'!$Q$6</c:f>
              <c:strCache>
                <c:ptCount val="1"/>
                <c:pt idx="0">
                  <c:v>Test 1</c:v>
                </c:pt>
              </c:strCache>
            </c:strRef>
          </c:tx>
          <c:spPr>
            <a:solidFill>
              <a:schemeClr val="accent1">
                <a:shade val="65000"/>
              </a:schemeClr>
            </a:solidFill>
            <a:ln>
              <a:noFill/>
            </a:ln>
            <a:effectLst/>
          </c:spPr>
          <c:invertIfNegative val="0"/>
          <c:cat>
            <c:strRef>
              <c:f>'Gymnast 18'!$P$7:$P$10</c:f>
              <c:strCache>
                <c:ptCount val="4"/>
                <c:pt idx="0">
                  <c:v>Antal højre</c:v>
                </c:pt>
                <c:pt idx="1">
                  <c:v>Fejl højre</c:v>
                </c:pt>
                <c:pt idx="2">
                  <c:v>Antal venstre</c:v>
                </c:pt>
                <c:pt idx="3">
                  <c:v>Fejl venstre</c:v>
                </c:pt>
              </c:strCache>
            </c:strRef>
          </c:cat>
          <c:val>
            <c:numRef>
              <c:f>'Gymnast 18'!$Q$7:$Q$10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53D-C84A-BBA8-6F7063E0EB3D}"/>
            </c:ext>
          </c:extLst>
        </c:ser>
        <c:ser>
          <c:idx val="1"/>
          <c:order val="1"/>
          <c:tx>
            <c:strRef>
              <c:f>'Gymnast 18'!$R$6</c:f>
              <c:strCache>
                <c:ptCount val="1"/>
                <c:pt idx="0">
                  <c:v>Test 2</c:v>
                </c:pt>
              </c:strCache>
            </c:strRef>
          </c:tx>
          <c:spPr>
            <a:solidFill>
              <a:schemeClr val="accent1"/>
            </a:solidFill>
            <a:ln>
              <a:noFill/>
            </a:ln>
            <a:effectLst/>
          </c:spPr>
          <c:invertIfNegative val="0"/>
          <c:cat>
            <c:strRef>
              <c:f>'Gymnast 18'!$P$7:$P$10</c:f>
              <c:strCache>
                <c:ptCount val="4"/>
                <c:pt idx="0">
                  <c:v>Antal højre</c:v>
                </c:pt>
                <c:pt idx="1">
                  <c:v>Fejl højre</c:v>
                </c:pt>
                <c:pt idx="2">
                  <c:v>Antal venstre</c:v>
                </c:pt>
                <c:pt idx="3">
                  <c:v>Fejl venstre</c:v>
                </c:pt>
              </c:strCache>
            </c:strRef>
          </c:cat>
          <c:val>
            <c:numRef>
              <c:f>'Gymnast 18'!$R$7:$R$10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53D-C84A-BBA8-6F7063E0EB3D}"/>
            </c:ext>
          </c:extLst>
        </c:ser>
        <c:ser>
          <c:idx val="2"/>
          <c:order val="2"/>
          <c:tx>
            <c:strRef>
              <c:f>'Gymnast 18'!$S$6</c:f>
              <c:strCache>
                <c:ptCount val="1"/>
                <c:pt idx="0">
                  <c:v>Test 3</c:v>
                </c:pt>
              </c:strCache>
            </c:strRef>
          </c:tx>
          <c:spPr>
            <a:solidFill>
              <a:schemeClr val="accent1">
                <a:tint val="65000"/>
              </a:schemeClr>
            </a:solidFill>
            <a:ln>
              <a:noFill/>
            </a:ln>
            <a:effectLst/>
          </c:spPr>
          <c:invertIfNegative val="0"/>
          <c:cat>
            <c:strRef>
              <c:f>'Gymnast 18'!$P$7:$P$10</c:f>
              <c:strCache>
                <c:ptCount val="4"/>
                <c:pt idx="0">
                  <c:v>Antal højre</c:v>
                </c:pt>
                <c:pt idx="1">
                  <c:v>Fejl højre</c:v>
                </c:pt>
                <c:pt idx="2">
                  <c:v>Antal venstre</c:v>
                </c:pt>
                <c:pt idx="3">
                  <c:v>Fejl venstre</c:v>
                </c:pt>
              </c:strCache>
            </c:strRef>
          </c:cat>
          <c:val>
            <c:numRef>
              <c:f>'Gymnast 18'!$S$7:$S$10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F53D-C84A-BBA8-6F7063E0EB3D}"/>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18'!$P$11</c:f>
              <c:strCache>
                <c:ptCount val="1"/>
                <c:pt idx="0">
                  <c:v>Symmetriindeks</c:v>
                </c:pt>
              </c:strCache>
            </c:strRef>
          </c:tx>
          <c:spPr>
            <a:solidFill>
              <a:schemeClr val="accent1"/>
            </a:solidFill>
            <a:ln>
              <a:noFill/>
            </a:ln>
            <a:effectLst/>
          </c:spPr>
          <c:invertIfNegative val="0"/>
          <c:val>
            <c:numRef>
              <c:f>'Gymnast 18'!$Q$11:$S$11</c:f>
              <c:numCache>
                <c:formatCode>0.00</c:formatCode>
                <c:ptCount val="3"/>
                <c:pt idx="0">
                  <c:v>0</c:v>
                </c:pt>
                <c:pt idx="1">
                  <c:v>0</c:v>
                </c:pt>
                <c:pt idx="2">
                  <c:v>0</c:v>
                </c:pt>
              </c:numCache>
            </c:numRef>
          </c:val>
          <c:extLst>
            <c:ext xmlns:c16="http://schemas.microsoft.com/office/drawing/2014/chart" uri="{C3380CC4-5D6E-409C-BE32-E72D297353CC}">
              <c16:uniqueId val="{00000000-68EF-244E-828E-F17AC349FD97}"/>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18'!$Y$8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18'!$Z$6:$AB$6</c:f>
              <c:strCache>
                <c:ptCount val="3"/>
                <c:pt idx="0">
                  <c:v>Test 1</c:v>
                </c:pt>
                <c:pt idx="1">
                  <c:v>Test 2</c:v>
                </c:pt>
                <c:pt idx="2">
                  <c:v>Test 3</c:v>
                </c:pt>
              </c:strCache>
            </c:strRef>
          </c:cat>
          <c:val>
            <c:numRef>
              <c:f>'Gymnast 18'!$Z$8:$AB$8</c:f>
              <c:numCache>
                <c:formatCode>0</c:formatCode>
                <c:ptCount val="3"/>
                <c:pt idx="0">
                  <c:v>0</c:v>
                </c:pt>
                <c:pt idx="1">
                  <c:v>0</c:v>
                </c:pt>
                <c:pt idx="2">
                  <c:v>0</c:v>
                </c:pt>
              </c:numCache>
            </c:numRef>
          </c:val>
          <c:smooth val="0"/>
          <c:extLst>
            <c:ext xmlns:c16="http://schemas.microsoft.com/office/drawing/2014/chart" uri="{C3380CC4-5D6E-409C-BE32-E72D297353CC}">
              <c16:uniqueId val="{00000000-F958-A34A-A8BC-3A7360269604}"/>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19'!$B$7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19'!$C$6:$E$6</c:f>
              <c:strCache>
                <c:ptCount val="3"/>
                <c:pt idx="0">
                  <c:v>Test 1</c:v>
                </c:pt>
                <c:pt idx="1">
                  <c:v>Test 2</c:v>
                </c:pt>
                <c:pt idx="2">
                  <c:v>Test 3</c:v>
                </c:pt>
              </c:strCache>
            </c:strRef>
          </c:cat>
          <c:val>
            <c:numRef>
              <c:f>'Gymnast 19'!$C$7:$E$7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38F4-0346-B906-2503C629D275}"/>
            </c:ext>
          </c:extLst>
        </c:ser>
        <c:ser>
          <c:idx val="1"/>
          <c:order val="1"/>
          <c:tx>
            <c:strRef>
              <c:f>'Gymnast 19'!$B$8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19'!$C$6:$E$6</c:f>
              <c:strCache>
                <c:ptCount val="3"/>
                <c:pt idx="0">
                  <c:v>Test 1</c:v>
                </c:pt>
                <c:pt idx="1">
                  <c:v>Test 2</c:v>
                </c:pt>
                <c:pt idx="2">
                  <c:v>Test 3</c:v>
                </c:pt>
              </c:strCache>
            </c:strRef>
          </c:cat>
          <c:val>
            <c:numRef>
              <c:f>'Gymnast 19'!$C$8:$E$8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38F4-0346-B906-2503C629D27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19'!$I$7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19'!$J$6:$L$6</c:f>
              <c:strCache>
                <c:ptCount val="3"/>
                <c:pt idx="0">
                  <c:v>Test 1</c:v>
                </c:pt>
                <c:pt idx="1">
                  <c:v>Test 2</c:v>
                </c:pt>
                <c:pt idx="2">
                  <c:v>Test 3</c:v>
                </c:pt>
              </c:strCache>
            </c:strRef>
          </c:cat>
          <c:val>
            <c:numRef>
              <c:f>'Gymnast 19'!$J$7:$L$7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A4E4-5343-8C1E-92E2B59CAF21}"/>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19'!$Q$6</c:f>
              <c:strCache>
                <c:ptCount val="1"/>
                <c:pt idx="0">
                  <c:v>Test 1</c:v>
                </c:pt>
              </c:strCache>
            </c:strRef>
          </c:tx>
          <c:spPr>
            <a:solidFill>
              <a:schemeClr val="accent1">
                <a:shade val="65000"/>
              </a:schemeClr>
            </a:solidFill>
            <a:ln>
              <a:noFill/>
            </a:ln>
            <a:effectLst/>
          </c:spPr>
          <c:invertIfNegative val="0"/>
          <c:cat>
            <c:strRef>
              <c:f>'Gymnast 19'!$P$7:$P$10</c:f>
              <c:strCache>
                <c:ptCount val="4"/>
                <c:pt idx="0">
                  <c:v>Antal højre</c:v>
                </c:pt>
                <c:pt idx="1">
                  <c:v>Fejl højre</c:v>
                </c:pt>
                <c:pt idx="2">
                  <c:v>Antal venstre</c:v>
                </c:pt>
                <c:pt idx="3">
                  <c:v>Fejl venstre</c:v>
                </c:pt>
              </c:strCache>
            </c:strRef>
          </c:cat>
          <c:val>
            <c:numRef>
              <c:f>'Gymnast 19'!$Q$7:$Q$10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925B-8540-949A-49B1BCADAB27}"/>
            </c:ext>
          </c:extLst>
        </c:ser>
        <c:ser>
          <c:idx val="1"/>
          <c:order val="1"/>
          <c:tx>
            <c:strRef>
              <c:f>'Gymnast 19'!$R$6</c:f>
              <c:strCache>
                <c:ptCount val="1"/>
                <c:pt idx="0">
                  <c:v>Test 2</c:v>
                </c:pt>
              </c:strCache>
            </c:strRef>
          </c:tx>
          <c:spPr>
            <a:solidFill>
              <a:schemeClr val="accent1"/>
            </a:solidFill>
            <a:ln>
              <a:noFill/>
            </a:ln>
            <a:effectLst/>
          </c:spPr>
          <c:invertIfNegative val="0"/>
          <c:cat>
            <c:strRef>
              <c:f>'Gymnast 19'!$P$7:$P$10</c:f>
              <c:strCache>
                <c:ptCount val="4"/>
                <c:pt idx="0">
                  <c:v>Antal højre</c:v>
                </c:pt>
                <c:pt idx="1">
                  <c:v>Fejl højre</c:v>
                </c:pt>
                <c:pt idx="2">
                  <c:v>Antal venstre</c:v>
                </c:pt>
                <c:pt idx="3">
                  <c:v>Fejl venstre</c:v>
                </c:pt>
              </c:strCache>
            </c:strRef>
          </c:cat>
          <c:val>
            <c:numRef>
              <c:f>'Gymnast 19'!$R$7:$R$10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25B-8540-949A-49B1BCADAB27}"/>
            </c:ext>
          </c:extLst>
        </c:ser>
        <c:ser>
          <c:idx val="2"/>
          <c:order val="2"/>
          <c:tx>
            <c:strRef>
              <c:f>'Gymnast 19'!$S$6</c:f>
              <c:strCache>
                <c:ptCount val="1"/>
                <c:pt idx="0">
                  <c:v>Test 3</c:v>
                </c:pt>
              </c:strCache>
            </c:strRef>
          </c:tx>
          <c:spPr>
            <a:solidFill>
              <a:schemeClr val="accent1">
                <a:tint val="65000"/>
              </a:schemeClr>
            </a:solidFill>
            <a:ln>
              <a:noFill/>
            </a:ln>
            <a:effectLst/>
          </c:spPr>
          <c:invertIfNegative val="0"/>
          <c:cat>
            <c:strRef>
              <c:f>'Gymnast 19'!$P$7:$P$10</c:f>
              <c:strCache>
                <c:ptCount val="4"/>
                <c:pt idx="0">
                  <c:v>Antal højre</c:v>
                </c:pt>
                <c:pt idx="1">
                  <c:v>Fejl højre</c:v>
                </c:pt>
                <c:pt idx="2">
                  <c:v>Antal venstre</c:v>
                </c:pt>
                <c:pt idx="3">
                  <c:v>Fejl venstre</c:v>
                </c:pt>
              </c:strCache>
            </c:strRef>
          </c:cat>
          <c:val>
            <c:numRef>
              <c:f>'Gymnast 19'!$S$7:$S$10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25B-8540-949A-49B1BCADAB27}"/>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19'!$P$11</c:f>
              <c:strCache>
                <c:ptCount val="1"/>
                <c:pt idx="0">
                  <c:v>Symmetriindeks</c:v>
                </c:pt>
              </c:strCache>
            </c:strRef>
          </c:tx>
          <c:spPr>
            <a:solidFill>
              <a:schemeClr val="accent1"/>
            </a:solidFill>
            <a:ln>
              <a:noFill/>
            </a:ln>
            <a:effectLst/>
          </c:spPr>
          <c:invertIfNegative val="0"/>
          <c:val>
            <c:numRef>
              <c:f>'Gymnast 19'!$Q$11:$S$11</c:f>
              <c:numCache>
                <c:formatCode>0.00</c:formatCode>
                <c:ptCount val="3"/>
                <c:pt idx="0">
                  <c:v>0</c:v>
                </c:pt>
                <c:pt idx="1">
                  <c:v>0</c:v>
                </c:pt>
                <c:pt idx="2">
                  <c:v>0</c:v>
                </c:pt>
              </c:numCache>
            </c:numRef>
          </c:val>
          <c:extLst>
            <c:ext xmlns:c16="http://schemas.microsoft.com/office/drawing/2014/chart" uri="{C3380CC4-5D6E-409C-BE32-E72D297353CC}">
              <c16:uniqueId val="{00000000-D060-2544-84AE-E356DCB49BAB}"/>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19'!$Y$8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19'!$Z$6:$AB$6</c:f>
              <c:strCache>
                <c:ptCount val="3"/>
                <c:pt idx="0">
                  <c:v>Test 1</c:v>
                </c:pt>
                <c:pt idx="1">
                  <c:v>Test 2</c:v>
                </c:pt>
                <c:pt idx="2">
                  <c:v>Test 3</c:v>
                </c:pt>
              </c:strCache>
            </c:strRef>
          </c:cat>
          <c:val>
            <c:numRef>
              <c:f>'Gymnast 19'!$Z$8:$AB$8</c:f>
              <c:numCache>
                <c:formatCode>0</c:formatCode>
                <c:ptCount val="3"/>
                <c:pt idx="0">
                  <c:v>0</c:v>
                </c:pt>
                <c:pt idx="1">
                  <c:v>0</c:v>
                </c:pt>
                <c:pt idx="2">
                  <c:v>0</c:v>
                </c:pt>
              </c:numCache>
            </c:numRef>
          </c:val>
          <c:smooth val="0"/>
          <c:extLst>
            <c:ext xmlns:c16="http://schemas.microsoft.com/office/drawing/2014/chart" uri="{C3380CC4-5D6E-409C-BE32-E72D297353CC}">
              <c16:uniqueId val="{00000000-FB46-3346-BD70-422C2CB0305E}"/>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20'!$B$7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20'!$C$6:$E$6</c:f>
              <c:strCache>
                <c:ptCount val="3"/>
                <c:pt idx="0">
                  <c:v>Test 1</c:v>
                </c:pt>
                <c:pt idx="1">
                  <c:v>Test 2</c:v>
                </c:pt>
                <c:pt idx="2">
                  <c:v>Test 3</c:v>
                </c:pt>
              </c:strCache>
            </c:strRef>
          </c:cat>
          <c:val>
            <c:numRef>
              <c:f>'Gymnast 20'!$C$7:$E$7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9CF9-7C46-9F65-557F830FD243}"/>
            </c:ext>
          </c:extLst>
        </c:ser>
        <c:ser>
          <c:idx val="1"/>
          <c:order val="1"/>
          <c:tx>
            <c:strRef>
              <c:f>'Gymnast 20'!$B$8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20'!$C$6:$E$6</c:f>
              <c:strCache>
                <c:ptCount val="3"/>
                <c:pt idx="0">
                  <c:v>Test 1</c:v>
                </c:pt>
                <c:pt idx="1">
                  <c:v>Test 2</c:v>
                </c:pt>
                <c:pt idx="2">
                  <c:v>Test 3</c:v>
                </c:pt>
              </c:strCache>
            </c:strRef>
          </c:cat>
          <c:val>
            <c:numRef>
              <c:f>'Gymnast 20'!$C$8:$E$8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9CF9-7C46-9F65-557F830FD243}"/>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20'!$I$7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20'!$J$6:$L$6</c:f>
              <c:strCache>
                <c:ptCount val="3"/>
                <c:pt idx="0">
                  <c:v>Test 1</c:v>
                </c:pt>
                <c:pt idx="1">
                  <c:v>Test 2</c:v>
                </c:pt>
                <c:pt idx="2">
                  <c:v>Test 3</c:v>
                </c:pt>
              </c:strCache>
            </c:strRef>
          </c:cat>
          <c:val>
            <c:numRef>
              <c:f>'Gymnast 20'!$J$7:$L$7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1D06-454E-BABD-9CC29D6F8BDD}"/>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spPr>
            <a:ln w="28575" cap="rnd">
              <a:solidFill>
                <a:schemeClr val="accent1">
                  <a:tint val="37000"/>
                </a:schemeClr>
              </a:solidFill>
              <a:round/>
            </a:ln>
            <a:effectLst/>
          </c:spPr>
          <c:marker>
            <c:symbol val="none"/>
          </c:marker>
          <c:cat>
            <c:strRef>
              <c:f>'Test 3 Fælles oversigt'!$C$7:$E$7</c:f>
              <c:strCache>
                <c:ptCount val="3"/>
                <c:pt idx="0">
                  <c:v>0</c:v>
                </c:pt>
                <c:pt idx="1">
                  <c:v>5 m</c:v>
                </c:pt>
                <c:pt idx="2">
                  <c:v>20 m</c:v>
                </c:pt>
              </c:strCache>
            </c:strRef>
          </c:cat>
          <c:val>
            <c:numRef>
              <c:f>'Test 3 Fælles oversigt'!$C$8:$E$8</c:f>
              <c:numCache>
                <c:formatCode>General</c:formatCode>
                <c:ptCount val="3"/>
                <c:pt idx="0">
                  <c:v>0</c:v>
                </c:pt>
              </c:numCache>
            </c:numRef>
          </c:val>
          <c:smooth val="0"/>
          <c:extLst>
            <c:ext xmlns:c16="http://schemas.microsoft.com/office/drawing/2014/chart" uri="{C3380CC4-5D6E-409C-BE32-E72D297353CC}">
              <c16:uniqueId val="{00000000-58E2-BF48-8CF5-55F7D54B2B32}"/>
            </c:ext>
          </c:extLst>
        </c:ser>
        <c:ser>
          <c:idx val="1"/>
          <c:order val="1"/>
          <c:spPr>
            <a:ln w="28575" cap="rnd">
              <a:solidFill>
                <a:schemeClr val="accent1">
                  <a:tint val="43000"/>
                </a:schemeClr>
              </a:solidFill>
              <a:round/>
            </a:ln>
            <a:effectLst/>
          </c:spPr>
          <c:marker>
            <c:symbol val="none"/>
          </c:marker>
          <c:cat>
            <c:strRef>
              <c:f>'Test 3 Fælles oversigt'!$C$7:$E$7</c:f>
              <c:strCache>
                <c:ptCount val="3"/>
                <c:pt idx="0">
                  <c:v>0</c:v>
                </c:pt>
                <c:pt idx="1">
                  <c:v>5 m</c:v>
                </c:pt>
                <c:pt idx="2">
                  <c:v>20 m</c:v>
                </c:pt>
              </c:strCache>
            </c:strRef>
          </c:cat>
          <c:val>
            <c:numRef>
              <c:f>'Test 3 Fælles oversigt'!$C$9:$E$9</c:f>
              <c:numCache>
                <c:formatCode>General</c:formatCode>
                <c:ptCount val="3"/>
                <c:pt idx="0">
                  <c:v>0</c:v>
                </c:pt>
              </c:numCache>
            </c:numRef>
          </c:val>
          <c:smooth val="0"/>
          <c:extLst>
            <c:ext xmlns:c16="http://schemas.microsoft.com/office/drawing/2014/chart" uri="{C3380CC4-5D6E-409C-BE32-E72D297353CC}">
              <c16:uniqueId val="{00000001-58E2-BF48-8CF5-55F7D54B2B32}"/>
            </c:ext>
          </c:extLst>
        </c:ser>
        <c:ser>
          <c:idx val="2"/>
          <c:order val="2"/>
          <c:spPr>
            <a:ln w="28575" cap="rnd">
              <a:solidFill>
                <a:schemeClr val="accent1">
                  <a:tint val="50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oversigt'!$C$10:$E$10</c:f>
              <c:numCache>
                <c:formatCode>General</c:formatCode>
                <c:ptCount val="3"/>
                <c:pt idx="0">
                  <c:v>0</c:v>
                </c:pt>
              </c:numCache>
            </c:numRef>
          </c:val>
          <c:smooth val="0"/>
          <c:extLst>
            <c:ext xmlns:c16="http://schemas.microsoft.com/office/drawing/2014/chart" uri="{C3380CC4-5D6E-409C-BE32-E72D297353CC}">
              <c16:uniqueId val="{00000002-58E2-BF48-8CF5-55F7D54B2B32}"/>
            </c:ext>
          </c:extLst>
        </c:ser>
        <c:ser>
          <c:idx val="3"/>
          <c:order val="3"/>
          <c:spPr>
            <a:ln w="28575" cap="rnd">
              <a:solidFill>
                <a:schemeClr val="accent1">
                  <a:tint val="56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oversigt'!$C$11:$E$11</c:f>
              <c:numCache>
                <c:formatCode>General</c:formatCode>
                <c:ptCount val="3"/>
                <c:pt idx="0">
                  <c:v>0</c:v>
                </c:pt>
              </c:numCache>
            </c:numRef>
          </c:val>
          <c:smooth val="0"/>
          <c:extLst>
            <c:ext xmlns:c16="http://schemas.microsoft.com/office/drawing/2014/chart" uri="{C3380CC4-5D6E-409C-BE32-E72D297353CC}">
              <c16:uniqueId val="{00000003-58E2-BF48-8CF5-55F7D54B2B32}"/>
            </c:ext>
          </c:extLst>
        </c:ser>
        <c:ser>
          <c:idx val="4"/>
          <c:order val="4"/>
          <c:spPr>
            <a:ln w="28575" cap="rnd">
              <a:solidFill>
                <a:schemeClr val="accent1">
                  <a:tint val="62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oversigt'!$C$12:$E$12</c:f>
              <c:numCache>
                <c:formatCode>General</c:formatCode>
                <c:ptCount val="3"/>
                <c:pt idx="0">
                  <c:v>0</c:v>
                </c:pt>
              </c:numCache>
            </c:numRef>
          </c:val>
          <c:smooth val="0"/>
          <c:extLst>
            <c:ext xmlns:c16="http://schemas.microsoft.com/office/drawing/2014/chart" uri="{C3380CC4-5D6E-409C-BE32-E72D297353CC}">
              <c16:uniqueId val="{00000004-58E2-BF48-8CF5-55F7D54B2B32}"/>
            </c:ext>
          </c:extLst>
        </c:ser>
        <c:ser>
          <c:idx val="5"/>
          <c:order val="5"/>
          <c:spPr>
            <a:ln w="28575" cap="rnd">
              <a:solidFill>
                <a:schemeClr val="accent1">
                  <a:tint val="69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oversigt'!$C$13:$E$13</c:f>
              <c:numCache>
                <c:formatCode>General</c:formatCode>
                <c:ptCount val="3"/>
                <c:pt idx="0">
                  <c:v>0</c:v>
                </c:pt>
              </c:numCache>
            </c:numRef>
          </c:val>
          <c:smooth val="0"/>
          <c:extLst>
            <c:ext xmlns:c16="http://schemas.microsoft.com/office/drawing/2014/chart" uri="{C3380CC4-5D6E-409C-BE32-E72D297353CC}">
              <c16:uniqueId val="{00000005-58E2-BF48-8CF5-55F7D54B2B32}"/>
            </c:ext>
          </c:extLst>
        </c:ser>
        <c:ser>
          <c:idx val="6"/>
          <c:order val="6"/>
          <c:spPr>
            <a:ln w="28575" cap="rnd">
              <a:solidFill>
                <a:schemeClr val="accent1">
                  <a:tint val="75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oversigt'!$C$14:$E$14</c:f>
              <c:numCache>
                <c:formatCode>General</c:formatCode>
                <c:ptCount val="3"/>
                <c:pt idx="0">
                  <c:v>0</c:v>
                </c:pt>
              </c:numCache>
            </c:numRef>
          </c:val>
          <c:smooth val="0"/>
          <c:extLst>
            <c:ext xmlns:c16="http://schemas.microsoft.com/office/drawing/2014/chart" uri="{C3380CC4-5D6E-409C-BE32-E72D297353CC}">
              <c16:uniqueId val="{00000006-58E2-BF48-8CF5-55F7D54B2B32}"/>
            </c:ext>
          </c:extLst>
        </c:ser>
        <c:ser>
          <c:idx val="7"/>
          <c:order val="7"/>
          <c:spPr>
            <a:ln w="28575" cap="rnd">
              <a:solidFill>
                <a:schemeClr val="accent1">
                  <a:tint val="81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oversigt'!$C$15:$E$15</c:f>
              <c:numCache>
                <c:formatCode>General</c:formatCode>
                <c:ptCount val="3"/>
                <c:pt idx="0">
                  <c:v>0</c:v>
                </c:pt>
              </c:numCache>
            </c:numRef>
          </c:val>
          <c:smooth val="0"/>
          <c:extLst>
            <c:ext xmlns:c16="http://schemas.microsoft.com/office/drawing/2014/chart" uri="{C3380CC4-5D6E-409C-BE32-E72D297353CC}">
              <c16:uniqueId val="{00000007-58E2-BF48-8CF5-55F7D54B2B32}"/>
            </c:ext>
          </c:extLst>
        </c:ser>
        <c:ser>
          <c:idx val="8"/>
          <c:order val="8"/>
          <c:spPr>
            <a:ln w="28575" cap="rnd">
              <a:solidFill>
                <a:schemeClr val="accent1">
                  <a:tint val="88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oversigt'!$C$16:$E$16</c:f>
              <c:numCache>
                <c:formatCode>General</c:formatCode>
                <c:ptCount val="3"/>
                <c:pt idx="0">
                  <c:v>0</c:v>
                </c:pt>
              </c:numCache>
            </c:numRef>
          </c:val>
          <c:smooth val="0"/>
          <c:extLst>
            <c:ext xmlns:c16="http://schemas.microsoft.com/office/drawing/2014/chart" uri="{C3380CC4-5D6E-409C-BE32-E72D297353CC}">
              <c16:uniqueId val="{00000008-58E2-BF48-8CF5-55F7D54B2B32}"/>
            </c:ext>
          </c:extLst>
        </c:ser>
        <c:ser>
          <c:idx val="9"/>
          <c:order val="9"/>
          <c:spPr>
            <a:ln w="28575" cap="rnd">
              <a:solidFill>
                <a:schemeClr val="accent1">
                  <a:tint val="94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oversigt'!$C$17:$E$17</c:f>
              <c:numCache>
                <c:formatCode>General</c:formatCode>
                <c:ptCount val="3"/>
                <c:pt idx="0">
                  <c:v>0</c:v>
                </c:pt>
              </c:numCache>
            </c:numRef>
          </c:val>
          <c:smooth val="0"/>
          <c:extLst>
            <c:ext xmlns:c16="http://schemas.microsoft.com/office/drawing/2014/chart" uri="{C3380CC4-5D6E-409C-BE32-E72D297353CC}">
              <c16:uniqueId val="{00000009-58E2-BF48-8CF5-55F7D54B2B32}"/>
            </c:ext>
          </c:extLst>
        </c:ser>
        <c:ser>
          <c:idx val="10"/>
          <c:order val="10"/>
          <c:spPr>
            <a:ln w="28575" cap="rnd">
              <a:solidFill>
                <a:schemeClr val="accent1"/>
              </a:solidFill>
              <a:round/>
            </a:ln>
            <a:effectLst/>
          </c:spPr>
          <c:marker>
            <c:symbol val="none"/>
          </c:marker>
          <c:cat>
            <c:strRef>
              <c:f>'Test 3 Fælles oversigt'!$C$7:$E$7</c:f>
              <c:strCache>
                <c:ptCount val="3"/>
                <c:pt idx="0">
                  <c:v>0</c:v>
                </c:pt>
                <c:pt idx="1">
                  <c:v>5 m</c:v>
                </c:pt>
                <c:pt idx="2">
                  <c:v>20 m</c:v>
                </c:pt>
              </c:strCache>
            </c:strRef>
          </c:cat>
          <c:val>
            <c:numRef>
              <c:f>'Test 3 Fælles oversigt'!$C$18:$E$18</c:f>
              <c:numCache>
                <c:formatCode>General</c:formatCode>
                <c:ptCount val="3"/>
                <c:pt idx="0">
                  <c:v>0</c:v>
                </c:pt>
              </c:numCache>
            </c:numRef>
          </c:val>
          <c:smooth val="0"/>
          <c:extLst>
            <c:ext xmlns:c16="http://schemas.microsoft.com/office/drawing/2014/chart" uri="{C3380CC4-5D6E-409C-BE32-E72D297353CC}">
              <c16:uniqueId val="{0000000A-58E2-BF48-8CF5-55F7D54B2B32}"/>
            </c:ext>
          </c:extLst>
        </c:ser>
        <c:ser>
          <c:idx val="11"/>
          <c:order val="11"/>
          <c:spPr>
            <a:ln w="28575" cap="rnd">
              <a:solidFill>
                <a:schemeClr val="accent1">
                  <a:shade val="93000"/>
                </a:schemeClr>
              </a:solidFill>
              <a:round/>
            </a:ln>
            <a:effectLst/>
          </c:spPr>
          <c:marker>
            <c:symbol val="none"/>
          </c:marker>
          <c:cat>
            <c:strRef>
              <c:f>'Test 3 Fælles oversigt'!$C$7:$E$7</c:f>
              <c:strCache>
                <c:ptCount val="3"/>
                <c:pt idx="0">
                  <c:v>0</c:v>
                </c:pt>
                <c:pt idx="1">
                  <c:v>5 m</c:v>
                </c:pt>
                <c:pt idx="2">
                  <c:v>20 m</c:v>
                </c:pt>
              </c:strCache>
            </c:strRef>
          </c:cat>
          <c:val>
            <c:numRef>
              <c:f>'Test 3 Fælles oversigt'!$C$19:$E$19</c:f>
              <c:numCache>
                <c:formatCode>General</c:formatCode>
                <c:ptCount val="3"/>
                <c:pt idx="0">
                  <c:v>0</c:v>
                </c:pt>
              </c:numCache>
            </c:numRef>
          </c:val>
          <c:smooth val="0"/>
          <c:extLst>
            <c:ext xmlns:c16="http://schemas.microsoft.com/office/drawing/2014/chart" uri="{C3380CC4-5D6E-409C-BE32-E72D297353CC}">
              <c16:uniqueId val="{0000000B-58E2-BF48-8CF5-55F7D54B2B32}"/>
            </c:ext>
          </c:extLst>
        </c:ser>
        <c:ser>
          <c:idx val="12"/>
          <c:order val="12"/>
          <c:spPr>
            <a:ln w="28575" cap="rnd">
              <a:solidFill>
                <a:schemeClr val="accent1">
                  <a:shade val="87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oversigt'!$C$20:$E$20</c:f>
              <c:numCache>
                <c:formatCode>General</c:formatCode>
                <c:ptCount val="3"/>
                <c:pt idx="0">
                  <c:v>0</c:v>
                </c:pt>
              </c:numCache>
            </c:numRef>
          </c:val>
          <c:smooth val="0"/>
          <c:extLst>
            <c:ext xmlns:c16="http://schemas.microsoft.com/office/drawing/2014/chart" uri="{C3380CC4-5D6E-409C-BE32-E72D297353CC}">
              <c16:uniqueId val="{0000000C-58E2-BF48-8CF5-55F7D54B2B32}"/>
            </c:ext>
          </c:extLst>
        </c:ser>
        <c:ser>
          <c:idx val="13"/>
          <c:order val="13"/>
          <c:spPr>
            <a:ln w="28575" cap="rnd">
              <a:solidFill>
                <a:schemeClr val="accent1">
                  <a:shade val="80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oversigt'!$C$21:$E$21</c:f>
              <c:numCache>
                <c:formatCode>General</c:formatCode>
                <c:ptCount val="3"/>
                <c:pt idx="0">
                  <c:v>0</c:v>
                </c:pt>
              </c:numCache>
            </c:numRef>
          </c:val>
          <c:smooth val="0"/>
          <c:extLst>
            <c:ext xmlns:c16="http://schemas.microsoft.com/office/drawing/2014/chart" uri="{C3380CC4-5D6E-409C-BE32-E72D297353CC}">
              <c16:uniqueId val="{0000000D-58E2-BF48-8CF5-55F7D54B2B32}"/>
            </c:ext>
          </c:extLst>
        </c:ser>
        <c:ser>
          <c:idx val="14"/>
          <c:order val="14"/>
          <c:spPr>
            <a:ln w="28575" cap="rnd">
              <a:solidFill>
                <a:schemeClr val="accent1">
                  <a:shade val="74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oversigt'!$C$22:$E$22</c:f>
              <c:numCache>
                <c:formatCode>General</c:formatCode>
                <c:ptCount val="3"/>
                <c:pt idx="0">
                  <c:v>0</c:v>
                </c:pt>
              </c:numCache>
            </c:numRef>
          </c:val>
          <c:smooth val="0"/>
          <c:extLst>
            <c:ext xmlns:c16="http://schemas.microsoft.com/office/drawing/2014/chart" uri="{C3380CC4-5D6E-409C-BE32-E72D297353CC}">
              <c16:uniqueId val="{0000000E-58E2-BF48-8CF5-55F7D54B2B32}"/>
            </c:ext>
          </c:extLst>
        </c:ser>
        <c:ser>
          <c:idx val="15"/>
          <c:order val="15"/>
          <c:spPr>
            <a:ln w="28575" cap="rnd">
              <a:solidFill>
                <a:schemeClr val="accent1">
                  <a:shade val="68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oversigt'!$C$23:$E$23</c:f>
              <c:numCache>
                <c:formatCode>General</c:formatCode>
                <c:ptCount val="3"/>
                <c:pt idx="0">
                  <c:v>0</c:v>
                </c:pt>
              </c:numCache>
            </c:numRef>
          </c:val>
          <c:smooth val="0"/>
          <c:extLst>
            <c:ext xmlns:c16="http://schemas.microsoft.com/office/drawing/2014/chart" uri="{C3380CC4-5D6E-409C-BE32-E72D297353CC}">
              <c16:uniqueId val="{0000000F-58E2-BF48-8CF5-55F7D54B2B32}"/>
            </c:ext>
          </c:extLst>
        </c:ser>
        <c:ser>
          <c:idx val="16"/>
          <c:order val="16"/>
          <c:spPr>
            <a:ln w="28575" cap="rnd">
              <a:solidFill>
                <a:schemeClr val="accent1">
                  <a:shade val="61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oversigt'!$C$24:$E$24</c:f>
              <c:numCache>
                <c:formatCode>General</c:formatCode>
                <c:ptCount val="3"/>
                <c:pt idx="0">
                  <c:v>0</c:v>
                </c:pt>
              </c:numCache>
            </c:numRef>
          </c:val>
          <c:smooth val="0"/>
          <c:extLst>
            <c:ext xmlns:c16="http://schemas.microsoft.com/office/drawing/2014/chart" uri="{C3380CC4-5D6E-409C-BE32-E72D297353CC}">
              <c16:uniqueId val="{00000010-58E2-BF48-8CF5-55F7D54B2B32}"/>
            </c:ext>
          </c:extLst>
        </c:ser>
        <c:ser>
          <c:idx val="17"/>
          <c:order val="17"/>
          <c:spPr>
            <a:ln w="28575" cap="rnd">
              <a:solidFill>
                <a:schemeClr val="accent1">
                  <a:shade val="55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oversigt'!$C$25:$E$25</c:f>
              <c:numCache>
                <c:formatCode>General</c:formatCode>
                <c:ptCount val="3"/>
                <c:pt idx="0">
                  <c:v>0</c:v>
                </c:pt>
              </c:numCache>
            </c:numRef>
          </c:val>
          <c:smooth val="0"/>
          <c:extLst>
            <c:ext xmlns:c16="http://schemas.microsoft.com/office/drawing/2014/chart" uri="{C3380CC4-5D6E-409C-BE32-E72D297353CC}">
              <c16:uniqueId val="{00000011-58E2-BF48-8CF5-55F7D54B2B32}"/>
            </c:ext>
          </c:extLst>
        </c:ser>
        <c:ser>
          <c:idx val="18"/>
          <c:order val="18"/>
          <c:spPr>
            <a:ln w="28575" cap="rnd">
              <a:solidFill>
                <a:schemeClr val="accent1">
                  <a:shade val="49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oversigt'!$C$26:$E$26</c:f>
              <c:numCache>
                <c:formatCode>General</c:formatCode>
                <c:ptCount val="3"/>
                <c:pt idx="0">
                  <c:v>0</c:v>
                </c:pt>
              </c:numCache>
            </c:numRef>
          </c:val>
          <c:smooth val="0"/>
          <c:extLst>
            <c:ext xmlns:c16="http://schemas.microsoft.com/office/drawing/2014/chart" uri="{C3380CC4-5D6E-409C-BE32-E72D297353CC}">
              <c16:uniqueId val="{00000012-58E2-BF48-8CF5-55F7D54B2B32}"/>
            </c:ext>
          </c:extLst>
        </c:ser>
        <c:ser>
          <c:idx val="19"/>
          <c:order val="19"/>
          <c:spPr>
            <a:ln w="28575" cap="rnd">
              <a:solidFill>
                <a:schemeClr val="accent1">
                  <a:shade val="42000"/>
                </a:schemeClr>
              </a:solidFill>
              <a:round/>
            </a:ln>
            <a:effectLst/>
          </c:spPr>
          <c:marker>
            <c:symbol val="none"/>
          </c:marker>
          <c:cat>
            <c:strRef>
              <c:f>'Test 3 Fælles oversigt'!$C$7:$E$7</c:f>
              <c:strCache>
                <c:ptCount val="3"/>
                <c:pt idx="0">
                  <c:v>0</c:v>
                </c:pt>
                <c:pt idx="1">
                  <c:v>5 m</c:v>
                </c:pt>
                <c:pt idx="2">
                  <c:v>20 m</c:v>
                </c:pt>
              </c:strCache>
            </c:strRef>
          </c:cat>
          <c:val>
            <c:numRef>
              <c:f>'Test 3 Fælles oversigt'!$C$27:$E$27</c:f>
              <c:numCache>
                <c:formatCode>General</c:formatCode>
                <c:ptCount val="3"/>
                <c:pt idx="0">
                  <c:v>0</c:v>
                </c:pt>
              </c:numCache>
            </c:numRef>
          </c:val>
          <c:smooth val="0"/>
          <c:extLst>
            <c:ext xmlns:c16="http://schemas.microsoft.com/office/drawing/2014/chart" uri="{C3380CC4-5D6E-409C-BE32-E72D297353CC}">
              <c16:uniqueId val="{00000013-58E2-BF48-8CF5-55F7D54B2B32}"/>
            </c:ext>
          </c:extLst>
        </c:ser>
        <c:ser>
          <c:idx val="20"/>
          <c:order val="20"/>
          <c:spPr>
            <a:ln w="38100" cap="rnd">
              <a:solidFill>
                <a:schemeClr val="accent6"/>
              </a:solidFill>
              <a:round/>
            </a:ln>
            <a:effectLst/>
          </c:spPr>
          <c:marker>
            <c:symbol val="none"/>
          </c:marker>
          <c:cat>
            <c:strRef>
              <c:f>'Test 3 Fælles oversigt'!$C$7:$E$7</c:f>
              <c:strCache>
                <c:ptCount val="3"/>
                <c:pt idx="0">
                  <c:v>0</c:v>
                </c:pt>
                <c:pt idx="1">
                  <c:v>5 m</c:v>
                </c:pt>
                <c:pt idx="2">
                  <c:v>20 m</c:v>
                </c:pt>
              </c:strCache>
            </c:strRef>
          </c:cat>
          <c:val>
            <c:numRef>
              <c:f>'Test 3 Fælles oversigt'!$C$28:$E$28</c:f>
              <c:numCache>
                <c:formatCode>0.0</c:formatCode>
                <c:ptCount val="3"/>
                <c:pt idx="0" formatCode="General">
                  <c:v>0</c:v>
                </c:pt>
                <c:pt idx="1">
                  <c:v>0</c:v>
                </c:pt>
                <c:pt idx="2">
                  <c:v>0</c:v>
                </c:pt>
              </c:numCache>
            </c:numRef>
          </c:val>
          <c:smooth val="0"/>
          <c:extLst>
            <c:ext xmlns:c16="http://schemas.microsoft.com/office/drawing/2014/chart" uri="{C3380CC4-5D6E-409C-BE32-E72D297353CC}">
              <c16:uniqueId val="{00000014-58E2-BF48-8CF5-55F7D54B2B3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404432800"/>
        <c:axId val="404422112"/>
      </c:lineChart>
      <c:catAx>
        <c:axId val="404432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Afstand</a:t>
                </a:r>
                <a:r>
                  <a:rPr lang="en-GB" baseline="0"/>
                  <a:t> i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22112"/>
        <c:crosses val="autoZero"/>
        <c:auto val="1"/>
        <c:lblAlgn val="ctr"/>
        <c:lblOffset val="100"/>
        <c:noMultiLvlLbl val="0"/>
      </c:catAx>
      <c:valAx>
        <c:axId val="40442211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a:t>
                </a:r>
                <a:r>
                  <a:rPr lang="en-GB" baseline="0"/>
                  <a:t> i s</a:t>
                </a:r>
                <a:r>
                  <a:rPr lang="en-GB"/>
                  <a:t>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32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20'!$Q$6</c:f>
              <c:strCache>
                <c:ptCount val="1"/>
                <c:pt idx="0">
                  <c:v>Test 1</c:v>
                </c:pt>
              </c:strCache>
            </c:strRef>
          </c:tx>
          <c:spPr>
            <a:solidFill>
              <a:schemeClr val="accent1">
                <a:shade val="65000"/>
              </a:schemeClr>
            </a:solidFill>
            <a:ln>
              <a:noFill/>
            </a:ln>
            <a:effectLst/>
          </c:spPr>
          <c:invertIfNegative val="0"/>
          <c:cat>
            <c:strRef>
              <c:f>'Gymnast 20'!$P$7:$P$10</c:f>
              <c:strCache>
                <c:ptCount val="4"/>
                <c:pt idx="0">
                  <c:v>Antal højre</c:v>
                </c:pt>
                <c:pt idx="1">
                  <c:v>Fejl højre</c:v>
                </c:pt>
                <c:pt idx="2">
                  <c:v>Antal venstre</c:v>
                </c:pt>
                <c:pt idx="3">
                  <c:v>Fejl venstre</c:v>
                </c:pt>
              </c:strCache>
            </c:strRef>
          </c:cat>
          <c:val>
            <c:numRef>
              <c:f>'Gymnast 20'!$Q$7:$Q$10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2A2-6640-AD58-7741FDE5E310}"/>
            </c:ext>
          </c:extLst>
        </c:ser>
        <c:ser>
          <c:idx val="1"/>
          <c:order val="1"/>
          <c:tx>
            <c:strRef>
              <c:f>'Gymnast 20'!$R$6</c:f>
              <c:strCache>
                <c:ptCount val="1"/>
                <c:pt idx="0">
                  <c:v>Test 2</c:v>
                </c:pt>
              </c:strCache>
            </c:strRef>
          </c:tx>
          <c:spPr>
            <a:solidFill>
              <a:schemeClr val="accent1"/>
            </a:solidFill>
            <a:ln>
              <a:noFill/>
            </a:ln>
            <a:effectLst/>
          </c:spPr>
          <c:invertIfNegative val="0"/>
          <c:cat>
            <c:strRef>
              <c:f>'Gymnast 20'!$P$7:$P$10</c:f>
              <c:strCache>
                <c:ptCount val="4"/>
                <c:pt idx="0">
                  <c:v>Antal højre</c:v>
                </c:pt>
                <c:pt idx="1">
                  <c:v>Fejl højre</c:v>
                </c:pt>
                <c:pt idx="2">
                  <c:v>Antal venstre</c:v>
                </c:pt>
                <c:pt idx="3">
                  <c:v>Fejl venstre</c:v>
                </c:pt>
              </c:strCache>
            </c:strRef>
          </c:cat>
          <c:val>
            <c:numRef>
              <c:f>'Gymnast 20'!$R$7:$R$10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2A2-6640-AD58-7741FDE5E310}"/>
            </c:ext>
          </c:extLst>
        </c:ser>
        <c:ser>
          <c:idx val="2"/>
          <c:order val="2"/>
          <c:tx>
            <c:strRef>
              <c:f>'Gymnast 20'!$S$6</c:f>
              <c:strCache>
                <c:ptCount val="1"/>
                <c:pt idx="0">
                  <c:v>Test 3</c:v>
                </c:pt>
              </c:strCache>
            </c:strRef>
          </c:tx>
          <c:spPr>
            <a:solidFill>
              <a:schemeClr val="accent1">
                <a:tint val="65000"/>
              </a:schemeClr>
            </a:solidFill>
            <a:ln>
              <a:noFill/>
            </a:ln>
            <a:effectLst/>
          </c:spPr>
          <c:invertIfNegative val="0"/>
          <c:cat>
            <c:strRef>
              <c:f>'Gymnast 20'!$P$7:$P$10</c:f>
              <c:strCache>
                <c:ptCount val="4"/>
                <c:pt idx="0">
                  <c:v>Antal højre</c:v>
                </c:pt>
                <c:pt idx="1">
                  <c:v>Fejl højre</c:v>
                </c:pt>
                <c:pt idx="2">
                  <c:v>Antal venstre</c:v>
                </c:pt>
                <c:pt idx="3">
                  <c:v>Fejl venstre</c:v>
                </c:pt>
              </c:strCache>
            </c:strRef>
          </c:cat>
          <c:val>
            <c:numRef>
              <c:f>'Gymnast 20'!$S$7:$S$10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2A2-6640-AD58-7741FDE5E310}"/>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20'!$P$11</c:f>
              <c:strCache>
                <c:ptCount val="1"/>
                <c:pt idx="0">
                  <c:v>Symmetriindeks</c:v>
                </c:pt>
              </c:strCache>
            </c:strRef>
          </c:tx>
          <c:spPr>
            <a:solidFill>
              <a:schemeClr val="accent1"/>
            </a:solidFill>
            <a:ln>
              <a:noFill/>
            </a:ln>
            <a:effectLst/>
          </c:spPr>
          <c:invertIfNegative val="0"/>
          <c:val>
            <c:numRef>
              <c:f>'Gymnast 20'!$Q$11:$S$11</c:f>
              <c:numCache>
                <c:formatCode>0.00</c:formatCode>
                <c:ptCount val="3"/>
                <c:pt idx="0">
                  <c:v>0</c:v>
                </c:pt>
                <c:pt idx="1">
                  <c:v>0</c:v>
                </c:pt>
                <c:pt idx="2">
                  <c:v>0</c:v>
                </c:pt>
              </c:numCache>
            </c:numRef>
          </c:val>
          <c:extLst>
            <c:ext xmlns:c16="http://schemas.microsoft.com/office/drawing/2014/chart" uri="{C3380CC4-5D6E-409C-BE32-E72D297353CC}">
              <c16:uniqueId val="{00000000-6A36-7A4F-AF39-AC2014A11638}"/>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20'!$Y$8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20'!$Z$6:$AB$6</c:f>
              <c:strCache>
                <c:ptCount val="3"/>
                <c:pt idx="0">
                  <c:v>Test 1</c:v>
                </c:pt>
                <c:pt idx="1">
                  <c:v>Test 2</c:v>
                </c:pt>
                <c:pt idx="2">
                  <c:v>Test 3</c:v>
                </c:pt>
              </c:strCache>
            </c:strRef>
          </c:cat>
          <c:val>
            <c:numRef>
              <c:f>'Gymnast 20'!$Z$8:$AB$8</c:f>
              <c:numCache>
                <c:formatCode>0</c:formatCode>
                <c:ptCount val="3"/>
                <c:pt idx="0">
                  <c:v>0</c:v>
                </c:pt>
                <c:pt idx="1">
                  <c:v>0</c:v>
                </c:pt>
                <c:pt idx="2">
                  <c:v>0</c:v>
                </c:pt>
              </c:numCache>
            </c:numRef>
          </c:val>
          <c:smooth val="0"/>
          <c:extLst>
            <c:ext xmlns:c16="http://schemas.microsoft.com/office/drawing/2014/chart" uri="{C3380CC4-5D6E-409C-BE32-E72D297353CC}">
              <c16:uniqueId val="{00000000-8540-1D47-BA90-A3054ED7F36D}"/>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tint val="37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Skabelon!$K$8:$N$8</c:f>
              <c:numCache>
                <c:formatCode>General</c:formatCode>
                <c:ptCount val="4"/>
              </c:numCache>
            </c:numRef>
          </c:val>
          <c:extLst>
            <c:ext xmlns:c16="http://schemas.microsoft.com/office/drawing/2014/chart" uri="{C3380CC4-5D6E-409C-BE32-E72D297353CC}">
              <c16:uniqueId val="{00000000-E510-3143-8073-0BE6E1CE0C60}"/>
            </c:ext>
          </c:extLst>
        </c:ser>
        <c:ser>
          <c:idx val="1"/>
          <c:order val="1"/>
          <c:spPr>
            <a:solidFill>
              <a:schemeClr val="accent1">
                <a:tint val="43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Skabelon!$K$9:$N$9</c:f>
              <c:numCache>
                <c:formatCode>General</c:formatCode>
                <c:ptCount val="4"/>
              </c:numCache>
            </c:numRef>
          </c:val>
          <c:extLst>
            <c:ext xmlns:c16="http://schemas.microsoft.com/office/drawing/2014/chart" uri="{C3380CC4-5D6E-409C-BE32-E72D297353CC}">
              <c16:uniqueId val="{00000001-E510-3143-8073-0BE6E1CE0C60}"/>
            </c:ext>
          </c:extLst>
        </c:ser>
        <c:ser>
          <c:idx val="2"/>
          <c:order val="2"/>
          <c:spPr>
            <a:solidFill>
              <a:schemeClr val="accent1">
                <a:tint val="50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Skabelon!$K$10:$N$10</c:f>
              <c:numCache>
                <c:formatCode>General</c:formatCode>
                <c:ptCount val="4"/>
              </c:numCache>
            </c:numRef>
          </c:val>
          <c:extLst>
            <c:ext xmlns:c16="http://schemas.microsoft.com/office/drawing/2014/chart" uri="{C3380CC4-5D6E-409C-BE32-E72D297353CC}">
              <c16:uniqueId val="{00000002-E510-3143-8073-0BE6E1CE0C60}"/>
            </c:ext>
          </c:extLst>
        </c:ser>
        <c:ser>
          <c:idx val="3"/>
          <c:order val="3"/>
          <c:spPr>
            <a:solidFill>
              <a:schemeClr val="accent1">
                <a:tint val="56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Skabelon!$K$11:$N$11</c:f>
              <c:numCache>
                <c:formatCode>General</c:formatCode>
                <c:ptCount val="4"/>
              </c:numCache>
            </c:numRef>
          </c:val>
          <c:extLst>
            <c:ext xmlns:c16="http://schemas.microsoft.com/office/drawing/2014/chart" uri="{C3380CC4-5D6E-409C-BE32-E72D297353CC}">
              <c16:uniqueId val="{00000003-E510-3143-8073-0BE6E1CE0C60}"/>
            </c:ext>
          </c:extLst>
        </c:ser>
        <c:ser>
          <c:idx val="4"/>
          <c:order val="4"/>
          <c:spPr>
            <a:solidFill>
              <a:schemeClr val="accent1">
                <a:tint val="62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Skabelon!$K$12:$N$12</c:f>
              <c:numCache>
                <c:formatCode>General</c:formatCode>
                <c:ptCount val="4"/>
              </c:numCache>
            </c:numRef>
          </c:val>
          <c:extLst>
            <c:ext xmlns:c16="http://schemas.microsoft.com/office/drawing/2014/chart" uri="{C3380CC4-5D6E-409C-BE32-E72D297353CC}">
              <c16:uniqueId val="{00000004-E510-3143-8073-0BE6E1CE0C60}"/>
            </c:ext>
          </c:extLst>
        </c:ser>
        <c:ser>
          <c:idx val="5"/>
          <c:order val="5"/>
          <c:spPr>
            <a:solidFill>
              <a:schemeClr val="accent1">
                <a:tint val="69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Skabelon!$K$13:$N$13</c:f>
              <c:numCache>
                <c:formatCode>General</c:formatCode>
                <c:ptCount val="4"/>
              </c:numCache>
            </c:numRef>
          </c:val>
          <c:extLst>
            <c:ext xmlns:c16="http://schemas.microsoft.com/office/drawing/2014/chart" uri="{C3380CC4-5D6E-409C-BE32-E72D297353CC}">
              <c16:uniqueId val="{00000005-E510-3143-8073-0BE6E1CE0C60}"/>
            </c:ext>
          </c:extLst>
        </c:ser>
        <c:ser>
          <c:idx val="6"/>
          <c:order val="6"/>
          <c:spPr>
            <a:solidFill>
              <a:schemeClr val="accent1">
                <a:tint val="75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Skabelon!$K$14:$N$14</c:f>
              <c:numCache>
                <c:formatCode>General</c:formatCode>
                <c:ptCount val="4"/>
              </c:numCache>
            </c:numRef>
          </c:val>
          <c:extLst>
            <c:ext xmlns:c16="http://schemas.microsoft.com/office/drawing/2014/chart" uri="{C3380CC4-5D6E-409C-BE32-E72D297353CC}">
              <c16:uniqueId val="{00000006-E510-3143-8073-0BE6E1CE0C60}"/>
            </c:ext>
          </c:extLst>
        </c:ser>
        <c:ser>
          <c:idx val="7"/>
          <c:order val="7"/>
          <c:spPr>
            <a:solidFill>
              <a:schemeClr val="accent1">
                <a:tint val="81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Skabelon!$K$15:$N$15</c:f>
              <c:numCache>
                <c:formatCode>General</c:formatCode>
                <c:ptCount val="4"/>
              </c:numCache>
            </c:numRef>
          </c:val>
          <c:extLst>
            <c:ext xmlns:c16="http://schemas.microsoft.com/office/drawing/2014/chart" uri="{C3380CC4-5D6E-409C-BE32-E72D297353CC}">
              <c16:uniqueId val="{00000007-E510-3143-8073-0BE6E1CE0C60}"/>
            </c:ext>
          </c:extLst>
        </c:ser>
        <c:ser>
          <c:idx val="8"/>
          <c:order val="8"/>
          <c:spPr>
            <a:solidFill>
              <a:schemeClr val="accent1">
                <a:tint val="88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Skabelon!$K$16:$N$16</c:f>
              <c:numCache>
                <c:formatCode>General</c:formatCode>
                <c:ptCount val="4"/>
              </c:numCache>
            </c:numRef>
          </c:val>
          <c:extLst>
            <c:ext xmlns:c16="http://schemas.microsoft.com/office/drawing/2014/chart" uri="{C3380CC4-5D6E-409C-BE32-E72D297353CC}">
              <c16:uniqueId val="{00000008-E510-3143-8073-0BE6E1CE0C60}"/>
            </c:ext>
          </c:extLst>
        </c:ser>
        <c:ser>
          <c:idx val="9"/>
          <c:order val="9"/>
          <c:spPr>
            <a:solidFill>
              <a:schemeClr val="accent1">
                <a:tint val="94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Skabelon!$K$17:$N$17</c:f>
              <c:numCache>
                <c:formatCode>General</c:formatCode>
                <c:ptCount val="4"/>
              </c:numCache>
            </c:numRef>
          </c:val>
          <c:extLst>
            <c:ext xmlns:c16="http://schemas.microsoft.com/office/drawing/2014/chart" uri="{C3380CC4-5D6E-409C-BE32-E72D297353CC}">
              <c16:uniqueId val="{00000009-E510-3143-8073-0BE6E1CE0C60}"/>
            </c:ext>
          </c:extLst>
        </c:ser>
        <c:ser>
          <c:idx val="10"/>
          <c:order val="10"/>
          <c:spPr>
            <a:solidFill>
              <a:schemeClr val="accent1"/>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Skabelon!$K$18:$N$18</c:f>
              <c:numCache>
                <c:formatCode>General</c:formatCode>
                <c:ptCount val="4"/>
              </c:numCache>
            </c:numRef>
          </c:val>
          <c:extLst>
            <c:ext xmlns:c16="http://schemas.microsoft.com/office/drawing/2014/chart" uri="{C3380CC4-5D6E-409C-BE32-E72D297353CC}">
              <c16:uniqueId val="{0000000A-E510-3143-8073-0BE6E1CE0C60}"/>
            </c:ext>
          </c:extLst>
        </c:ser>
        <c:ser>
          <c:idx val="11"/>
          <c:order val="11"/>
          <c:spPr>
            <a:solidFill>
              <a:schemeClr val="accent1">
                <a:shade val="93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Skabelon!$K$19:$N$19</c:f>
              <c:numCache>
                <c:formatCode>General</c:formatCode>
                <c:ptCount val="4"/>
              </c:numCache>
            </c:numRef>
          </c:val>
          <c:extLst>
            <c:ext xmlns:c16="http://schemas.microsoft.com/office/drawing/2014/chart" uri="{C3380CC4-5D6E-409C-BE32-E72D297353CC}">
              <c16:uniqueId val="{0000000B-E510-3143-8073-0BE6E1CE0C60}"/>
            </c:ext>
          </c:extLst>
        </c:ser>
        <c:ser>
          <c:idx val="12"/>
          <c:order val="12"/>
          <c:spPr>
            <a:solidFill>
              <a:schemeClr val="accent1">
                <a:shade val="87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Skabelon!$K$20:$N$20</c:f>
              <c:numCache>
                <c:formatCode>General</c:formatCode>
                <c:ptCount val="4"/>
              </c:numCache>
            </c:numRef>
          </c:val>
          <c:extLst>
            <c:ext xmlns:c16="http://schemas.microsoft.com/office/drawing/2014/chart" uri="{C3380CC4-5D6E-409C-BE32-E72D297353CC}">
              <c16:uniqueId val="{0000000C-E510-3143-8073-0BE6E1CE0C60}"/>
            </c:ext>
          </c:extLst>
        </c:ser>
        <c:ser>
          <c:idx val="13"/>
          <c:order val="13"/>
          <c:spPr>
            <a:solidFill>
              <a:schemeClr val="accent1">
                <a:shade val="80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Skabelon!$K$21:$N$21</c:f>
              <c:numCache>
                <c:formatCode>General</c:formatCode>
                <c:ptCount val="4"/>
              </c:numCache>
            </c:numRef>
          </c:val>
          <c:extLst>
            <c:ext xmlns:c16="http://schemas.microsoft.com/office/drawing/2014/chart" uri="{C3380CC4-5D6E-409C-BE32-E72D297353CC}">
              <c16:uniqueId val="{0000000D-E510-3143-8073-0BE6E1CE0C60}"/>
            </c:ext>
          </c:extLst>
        </c:ser>
        <c:ser>
          <c:idx val="14"/>
          <c:order val="14"/>
          <c:spPr>
            <a:solidFill>
              <a:schemeClr val="accent1">
                <a:shade val="74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Skabelon!$K$22:$N$22</c:f>
              <c:numCache>
                <c:formatCode>General</c:formatCode>
                <c:ptCount val="4"/>
              </c:numCache>
            </c:numRef>
          </c:val>
          <c:extLst>
            <c:ext xmlns:c16="http://schemas.microsoft.com/office/drawing/2014/chart" uri="{C3380CC4-5D6E-409C-BE32-E72D297353CC}">
              <c16:uniqueId val="{0000000E-E510-3143-8073-0BE6E1CE0C60}"/>
            </c:ext>
          </c:extLst>
        </c:ser>
        <c:ser>
          <c:idx val="15"/>
          <c:order val="15"/>
          <c:spPr>
            <a:solidFill>
              <a:schemeClr val="accent1">
                <a:shade val="68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Skabelon!$K$23:$N$23</c:f>
              <c:numCache>
                <c:formatCode>General</c:formatCode>
                <c:ptCount val="4"/>
              </c:numCache>
            </c:numRef>
          </c:val>
          <c:extLst>
            <c:ext xmlns:c16="http://schemas.microsoft.com/office/drawing/2014/chart" uri="{C3380CC4-5D6E-409C-BE32-E72D297353CC}">
              <c16:uniqueId val="{0000000F-E510-3143-8073-0BE6E1CE0C60}"/>
            </c:ext>
          </c:extLst>
        </c:ser>
        <c:ser>
          <c:idx val="16"/>
          <c:order val="16"/>
          <c:spPr>
            <a:solidFill>
              <a:schemeClr val="accent1">
                <a:shade val="61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Skabelon!$K$24:$N$24</c:f>
              <c:numCache>
                <c:formatCode>General</c:formatCode>
                <c:ptCount val="4"/>
              </c:numCache>
            </c:numRef>
          </c:val>
          <c:extLst>
            <c:ext xmlns:c16="http://schemas.microsoft.com/office/drawing/2014/chart" uri="{C3380CC4-5D6E-409C-BE32-E72D297353CC}">
              <c16:uniqueId val="{00000010-E510-3143-8073-0BE6E1CE0C60}"/>
            </c:ext>
          </c:extLst>
        </c:ser>
        <c:ser>
          <c:idx val="17"/>
          <c:order val="17"/>
          <c:spPr>
            <a:solidFill>
              <a:schemeClr val="accent1">
                <a:shade val="55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Skabelon!$K$25:$N$25</c:f>
              <c:numCache>
                <c:formatCode>General</c:formatCode>
                <c:ptCount val="4"/>
              </c:numCache>
            </c:numRef>
          </c:val>
          <c:extLst>
            <c:ext xmlns:c16="http://schemas.microsoft.com/office/drawing/2014/chart" uri="{C3380CC4-5D6E-409C-BE32-E72D297353CC}">
              <c16:uniqueId val="{00000011-E510-3143-8073-0BE6E1CE0C60}"/>
            </c:ext>
          </c:extLst>
        </c:ser>
        <c:ser>
          <c:idx val="18"/>
          <c:order val="18"/>
          <c:spPr>
            <a:solidFill>
              <a:schemeClr val="accent1">
                <a:shade val="49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Skabelon!$K$26:$N$26</c:f>
              <c:numCache>
                <c:formatCode>General</c:formatCode>
                <c:ptCount val="4"/>
              </c:numCache>
            </c:numRef>
          </c:val>
          <c:extLst>
            <c:ext xmlns:c16="http://schemas.microsoft.com/office/drawing/2014/chart" uri="{C3380CC4-5D6E-409C-BE32-E72D297353CC}">
              <c16:uniqueId val="{00000012-E510-3143-8073-0BE6E1CE0C60}"/>
            </c:ext>
          </c:extLst>
        </c:ser>
        <c:ser>
          <c:idx val="19"/>
          <c:order val="19"/>
          <c:spPr>
            <a:solidFill>
              <a:schemeClr val="accent1">
                <a:shade val="42000"/>
              </a:schemeClr>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Skabelon!$K$27:$N$27</c:f>
              <c:numCache>
                <c:formatCode>General</c:formatCode>
                <c:ptCount val="4"/>
              </c:numCache>
            </c:numRef>
          </c:val>
          <c:extLst>
            <c:ext xmlns:c16="http://schemas.microsoft.com/office/drawing/2014/chart" uri="{C3380CC4-5D6E-409C-BE32-E72D297353CC}">
              <c16:uniqueId val="{00000013-E510-3143-8073-0BE6E1CE0C60}"/>
            </c:ext>
          </c:extLst>
        </c:ser>
        <c:ser>
          <c:idx val="20"/>
          <c:order val="20"/>
          <c:spPr>
            <a:solidFill>
              <a:schemeClr val="accent6"/>
            </a:solidFill>
            <a:ln>
              <a:noFill/>
            </a:ln>
            <a:effectLst/>
          </c:spPr>
          <c:invertIfNegative val="0"/>
          <c:cat>
            <c:strRef>
              <c:f>Skabelon!$K$7:$N$7</c:f>
              <c:strCache>
                <c:ptCount val="4"/>
                <c:pt idx="0">
                  <c:v>Antal - højre</c:v>
                </c:pt>
                <c:pt idx="1">
                  <c:v>Fejl - højre</c:v>
                </c:pt>
                <c:pt idx="2">
                  <c:v>Antal - venstre</c:v>
                </c:pt>
                <c:pt idx="3">
                  <c:v>Fejl - venstre</c:v>
                </c:pt>
              </c:strCache>
            </c:strRef>
          </c:cat>
          <c:val>
            <c:numRef>
              <c:f>Skabelon!$K$28:$N$28</c:f>
              <c:numCache>
                <c:formatCode>0</c:formatCode>
                <c:ptCount val="4"/>
                <c:pt idx="0" formatCode="General">
                  <c:v>0</c:v>
                </c:pt>
                <c:pt idx="1">
                  <c:v>0</c:v>
                </c:pt>
                <c:pt idx="2">
                  <c:v>0</c:v>
                </c:pt>
                <c:pt idx="3" formatCode="General">
                  <c:v>0</c:v>
                </c:pt>
              </c:numCache>
            </c:numRef>
          </c:val>
          <c:extLst>
            <c:ext xmlns:c16="http://schemas.microsoft.com/office/drawing/2014/chart" uri="{C3380CC4-5D6E-409C-BE32-E72D297353CC}">
              <c16:uniqueId val="{00000014-E510-3143-8073-0BE6E1CE0C60}"/>
            </c:ext>
          </c:extLst>
        </c:ser>
        <c:dLbls>
          <c:showLegendKey val="0"/>
          <c:showVal val="0"/>
          <c:showCatName val="0"/>
          <c:showSerName val="0"/>
          <c:showPercent val="0"/>
          <c:showBubbleSize val="0"/>
        </c:dLbls>
        <c:gapWidth val="150"/>
        <c:axId val="805439488"/>
        <c:axId val="806173040"/>
      </c:barChart>
      <c:catAx>
        <c:axId val="80543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6173040"/>
        <c:crosses val="autoZero"/>
        <c:auto val="1"/>
        <c:lblAlgn val="ctr"/>
        <c:lblOffset val="100"/>
        <c:noMultiLvlLbl val="0"/>
      </c:catAx>
      <c:valAx>
        <c:axId val="80617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endParaRPr lang="en-GB" baseline="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543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YoYo-IR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val>
            <c:numRef>
              <c:f>Skabelon!$U$8:$U$27</c:f>
              <c:numCache>
                <c:formatCode>0</c:formatCode>
                <c:ptCount val="20"/>
              </c:numCache>
            </c:numRef>
          </c:val>
          <c:extLst>
            <c:ext xmlns:c16="http://schemas.microsoft.com/office/drawing/2014/chart" uri="{C3380CC4-5D6E-409C-BE32-E72D297353CC}">
              <c16:uniqueId val="{00000002-655D-CB4E-8DCD-5EFEB0252AB5}"/>
            </c:ext>
          </c:extLst>
        </c:ser>
        <c:dLbls>
          <c:showLegendKey val="0"/>
          <c:showVal val="0"/>
          <c:showCatName val="0"/>
          <c:showSerName val="0"/>
          <c:showPercent val="0"/>
          <c:showBubbleSize val="0"/>
        </c:dLbls>
        <c:gapWidth val="219"/>
        <c:overlap val="-27"/>
        <c:axId val="786808384"/>
        <c:axId val="786810032"/>
      </c:barChart>
      <c:lineChart>
        <c:grouping val="standard"/>
        <c:varyColors val="0"/>
        <c:ser>
          <c:idx val="1"/>
          <c:order val="1"/>
          <c:spPr>
            <a:ln w="28575" cap="rnd">
              <a:solidFill>
                <a:schemeClr val="accent6"/>
              </a:solidFill>
              <a:round/>
            </a:ln>
            <a:effectLst/>
          </c:spPr>
          <c:marker>
            <c:symbol val="none"/>
          </c:marker>
          <c:val>
            <c:numRef>
              <c:f>Skabelon!$V$8:$V$27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FEB2-4F4C-938E-CE30E4AD9618}"/>
            </c:ext>
          </c:extLst>
        </c:ser>
        <c:dLbls>
          <c:showLegendKey val="0"/>
          <c:showVal val="0"/>
          <c:showCatName val="0"/>
          <c:showSerName val="0"/>
          <c:showPercent val="0"/>
          <c:showBubbleSize val="0"/>
        </c:dLbls>
        <c:marker val="1"/>
        <c:smooth val="0"/>
        <c:axId val="786808384"/>
        <c:axId val="786810032"/>
      </c:lineChart>
      <c:catAx>
        <c:axId val="786808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10032"/>
        <c:crosses val="autoZero"/>
        <c:auto val="1"/>
        <c:lblAlgn val="ctr"/>
        <c:lblOffset val="100"/>
        <c:noMultiLvlLbl val="0"/>
      </c:catAx>
      <c:valAx>
        <c:axId val="786810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solidFill>
      <a:round/>
    </a:ln>
    <a:effectLst/>
  </c:spPr>
  <c:txPr>
    <a:bodyPr/>
    <a:lstStyle/>
    <a:p>
      <a:pPr>
        <a:defRPr/>
      </a:pPr>
      <a:endParaRPr lang="da-DK"/>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spPr>
            <a:ln w="28575" cap="rnd">
              <a:solidFill>
                <a:schemeClr val="accent1">
                  <a:tint val="37000"/>
                </a:schemeClr>
              </a:solidFill>
              <a:round/>
            </a:ln>
            <a:effectLst/>
          </c:spPr>
          <c:marker>
            <c:symbol val="none"/>
          </c:marker>
          <c:cat>
            <c:strRef>
              <c:f>Skabelon!$C$7:$E$7</c:f>
              <c:strCache>
                <c:ptCount val="3"/>
                <c:pt idx="0">
                  <c:v>0</c:v>
                </c:pt>
                <c:pt idx="1">
                  <c:v>5 m</c:v>
                </c:pt>
                <c:pt idx="2">
                  <c:v>20 m</c:v>
                </c:pt>
              </c:strCache>
            </c:strRef>
          </c:cat>
          <c:val>
            <c:numRef>
              <c:f>Skabelon!$C$8:$E$8</c:f>
              <c:numCache>
                <c:formatCode>General</c:formatCode>
                <c:ptCount val="3"/>
                <c:pt idx="0">
                  <c:v>0</c:v>
                </c:pt>
              </c:numCache>
            </c:numRef>
          </c:val>
          <c:smooth val="0"/>
          <c:extLst>
            <c:ext xmlns:c16="http://schemas.microsoft.com/office/drawing/2014/chart" uri="{C3380CC4-5D6E-409C-BE32-E72D297353CC}">
              <c16:uniqueId val="{00000000-3ED2-4241-BF20-EC4AD8DDF9C0}"/>
            </c:ext>
          </c:extLst>
        </c:ser>
        <c:ser>
          <c:idx val="1"/>
          <c:order val="1"/>
          <c:spPr>
            <a:ln w="28575" cap="rnd">
              <a:solidFill>
                <a:schemeClr val="accent1">
                  <a:tint val="43000"/>
                </a:schemeClr>
              </a:solidFill>
              <a:round/>
            </a:ln>
            <a:effectLst/>
          </c:spPr>
          <c:marker>
            <c:symbol val="none"/>
          </c:marker>
          <c:cat>
            <c:strRef>
              <c:f>Skabelon!$C$7:$E$7</c:f>
              <c:strCache>
                <c:ptCount val="3"/>
                <c:pt idx="0">
                  <c:v>0</c:v>
                </c:pt>
                <c:pt idx="1">
                  <c:v>5 m</c:v>
                </c:pt>
                <c:pt idx="2">
                  <c:v>20 m</c:v>
                </c:pt>
              </c:strCache>
            </c:strRef>
          </c:cat>
          <c:val>
            <c:numRef>
              <c:f>Skabelon!$C$9:$E$9</c:f>
              <c:numCache>
                <c:formatCode>General</c:formatCode>
                <c:ptCount val="3"/>
                <c:pt idx="0">
                  <c:v>0</c:v>
                </c:pt>
              </c:numCache>
            </c:numRef>
          </c:val>
          <c:smooth val="0"/>
          <c:extLst>
            <c:ext xmlns:c16="http://schemas.microsoft.com/office/drawing/2014/chart" uri="{C3380CC4-5D6E-409C-BE32-E72D297353CC}">
              <c16:uniqueId val="{00000001-3ED2-4241-BF20-EC4AD8DDF9C0}"/>
            </c:ext>
          </c:extLst>
        </c:ser>
        <c:ser>
          <c:idx val="2"/>
          <c:order val="2"/>
          <c:spPr>
            <a:ln w="28575" cap="rnd">
              <a:solidFill>
                <a:schemeClr val="accent1">
                  <a:tint val="50000"/>
                </a:schemeClr>
              </a:solidFill>
              <a:round/>
            </a:ln>
            <a:effectLst/>
          </c:spPr>
          <c:marker>
            <c:symbol val="none"/>
          </c:marker>
          <c:cat>
            <c:strRef>
              <c:f>Skabelon!$C$7:$E$7</c:f>
              <c:strCache>
                <c:ptCount val="3"/>
                <c:pt idx="0">
                  <c:v>0</c:v>
                </c:pt>
                <c:pt idx="1">
                  <c:v>5 m</c:v>
                </c:pt>
                <c:pt idx="2">
                  <c:v>20 m</c:v>
                </c:pt>
              </c:strCache>
            </c:strRef>
          </c:cat>
          <c:val>
            <c:numRef>
              <c:f>Skabelon!$C$10:$E$10</c:f>
              <c:numCache>
                <c:formatCode>General</c:formatCode>
                <c:ptCount val="3"/>
                <c:pt idx="0">
                  <c:v>0</c:v>
                </c:pt>
              </c:numCache>
            </c:numRef>
          </c:val>
          <c:smooth val="0"/>
          <c:extLst>
            <c:ext xmlns:c16="http://schemas.microsoft.com/office/drawing/2014/chart" uri="{C3380CC4-5D6E-409C-BE32-E72D297353CC}">
              <c16:uniqueId val="{00000002-3ED2-4241-BF20-EC4AD8DDF9C0}"/>
            </c:ext>
          </c:extLst>
        </c:ser>
        <c:ser>
          <c:idx val="3"/>
          <c:order val="3"/>
          <c:spPr>
            <a:ln w="28575" cap="rnd">
              <a:solidFill>
                <a:schemeClr val="accent1">
                  <a:tint val="56000"/>
                </a:schemeClr>
              </a:solidFill>
              <a:round/>
            </a:ln>
            <a:effectLst/>
          </c:spPr>
          <c:marker>
            <c:symbol val="none"/>
          </c:marker>
          <c:cat>
            <c:strRef>
              <c:f>Skabelon!$C$7:$E$7</c:f>
              <c:strCache>
                <c:ptCount val="3"/>
                <c:pt idx="0">
                  <c:v>0</c:v>
                </c:pt>
                <c:pt idx="1">
                  <c:v>5 m</c:v>
                </c:pt>
                <c:pt idx="2">
                  <c:v>20 m</c:v>
                </c:pt>
              </c:strCache>
            </c:strRef>
          </c:cat>
          <c:val>
            <c:numRef>
              <c:f>Skabelon!$C$11:$E$11</c:f>
              <c:numCache>
                <c:formatCode>General</c:formatCode>
                <c:ptCount val="3"/>
                <c:pt idx="0">
                  <c:v>0</c:v>
                </c:pt>
              </c:numCache>
            </c:numRef>
          </c:val>
          <c:smooth val="0"/>
          <c:extLst>
            <c:ext xmlns:c16="http://schemas.microsoft.com/office/drawing/2014/chart" uri="{C3380CC4-5D6E-409C-BE32-E72D297353CC}">
              <c16:uniqueId val="{00000003-3ED2-4241-BF20-EC4AD8DDF9C0}"/>
            </c:ext>
          </c:extLst>
        </c:ser>
        <c:ser>
          <c:idx val="4"/>
          <c:order val="4"/>
          <c:spPr>
            <a:ln w="28575" cap="rnd">
              <a:solidFill>
                <a:schemeClr val="accent1">
                  <a:tint val="62000"/>
                </a:schemeClr>
              </a:solidFill>
              <a:round/>
            </a:ln>
            <a:effectLst/>
          </c:spPr>
          <c:marker>
            <c:symbol val="none"/>
          </c:marker>
          <c:cat>
            <c:strRef>
              <c:f>Skabelon!$C$7:$E$7</c:f>
              <c:strCache>
                <c:ptCount val="3"/>
                <c:pt idx="0">
                  <c:v>0</c:v>
                </c:pt>
                <c:pt idx="1">
                  <c:v>5 m</c:v>
                </c:pt>
                <c:pt idx="2">
                  <c:v>20 m</c:v>
                </c:pt>
              </c:strCache>
            </c:strRef>
          </c:cat>
          <c:val>
            <c:numRef>
              <c:f>Skabelon!$C$12:$E$12</c:f>
              <c:numCache>
                <c:formatCode>General</c:formatCode>
                <c:ptCount val="3"/>
                <c:pt idx="0">
                  <c:v>0</c:v>
                </c:pt>
              </c:numCache>
            </c:numRef>
          </c:val>
          <c:smooth val="0"/>
          <c:extLst>
            <c:ext xmlns:c16="http://schemas.microsoft.com/office/drawing/2014/chart" uri="{C3380CC4-5D6E-409C-BE32-E72D297353CC}">
              <c16:uniqueId val="{00000004-3ED2-4241-BF20-EC4AD8DDF9C0}"/>
            </c:ext>
          </c:extLst>
        </c:ser>
        <c:ser>
          <c:idx val="5"/>
          <c:order val="5"/>
          <c:spPr>
            <a:ln w="28575" cap="rnd">
              <a:solidFill>
                <a:schemeClr val="accent1">
                  <a:tint val="69000"/>
                </a:schemeClr>
              </a:solidFill>
              <a:round/>
            </a:ln>
            <a:effectLst/>
          </c:spPr>
          <c:marker>
            <c:symbol val="none"/>
          </c:marker>
          <c:cat>
            <c:strRef>
              <c:f>Skabelon!$C$7:$E$7</c:f>
              <c:strCache>
                <c:ptCount val="3"/>
                <c:pt idx="0">
                  <c:v>0</c:v>
                </c:pt>
                <c:pt idx="1">
                  <c:v>5 m</c:v>
                </c:pt>
                <c:pt idx="2">
                  <c:v>20 m</c:v>
                </c:pt>
              </c:strCache>
            </c:strRef>
          </c:cat>
          <c:val>
            <c:numRef>
              <c:f>Skabelon!$C$13:$E$13</c:f>
              <c:numCache>
                <c:formatCode>General</c:formatCode>
                <c:ptCount val="3"/>
                <c:pt idx="0">
                  <c:v>0</c:v>
                </c:pt>
              </c:numCache>
            </c:numRef>
          </c:val>
          <c:smooth val="0"/>
          <c:extLst>
            <c:ext xmlns:c16="http://schemas.microsoft.com/office/drawing/2014/chart" uri="{C3380CC4-5D6E-409C-BE32-E72D297353CC}">
              <c16:uniqueId val="{00000005-3ED2-4241-BF20-EC4AD8DDF9C0}"/>
            </c:ext>
          </c:extLst>
        </c:ser>
        <c:ser>
          <c:idx val="6"/>
          <c:order val="6"/>
          <c:spPr>
            <a:ln w="28575" cap="rnd">
              <a:solidFill>
                <a:schemeClr val="accent1">
                  <a:tint val="75000"/>
                </a:schemeClr>
              </a:solidFill>
              <a:round/>
            </a:ln>
            <a:effectLst/>
          </c:spPr>
          <c:marker>
            <c:symbol val="none"/>
          </c:marker>
          <c:cat>
            <c:strRef>
              <c:f>Skabelon!$C$7:$E$7</c:f>
              <c:strCache>
                <c:ptCount val="3"/>
                <c:pt idx="0">
                  <c:v>0</c:v>
                </c:pt>
                <c:pt idx="1">
                  <c:v>5 m</c:v>
                </c:pt>
                <c:pt idx="2">
                  <c:v>20 m</c:v>
                </c:pt>
              </c:strCache>
            </c:strRef>
          </c:cat>
          <c:val>
            <c:numRef>
              <c:f>Skabelon!$C$14:$E$14</c:f>
              <c:numCache>
                <c:formatCode>General</c:formatCode>
                <c:ptCount val="3"/>
                <c:pt idx="0">
                  <c:v>0</c:v>
                </c:pt>
              </c:numCache>
            </c:numRef>
          </c:val>
          <c:smooth val="0"/>
          <c:extLst>
            <c:ext xmlns:c16="http://schemas.microsoft.com/office/drawing/2014/chart" uri="{C3380CC4-5D6E-409C-BE32-E72D297353CC}">
              <c16:uniqueId val="{00000006-3ED2-4241-BF20-EC4AD8DDF9C0}"/>
            </c:ext>
          </c:extLst>
        </c:ser>
        <c:ser>
          <c:idx val="7"/>
          <c:order val="7"/>
          <c:spPr>
            <a:ln w="28575" cap="rnd">
              <a:solidFill>
                <a:schemeClr val="accent1">
                  <a:tint val="81000"/>
                </a:schemeClr>
              </a:solidFill>
              <a:round/>
            </a:ln>
            <a:effectLst/>
          </c:spPr>
          <c:marker>
            <c:symbol val="none"/>
          </c:marker>
          <c:cat>
            <c:strRef>
              <c:f>Skabelon!$C$7:$E$7</c:f>
              <c:strCache>
                <c:ptCount val="3"/>
                <c:pt idx="0">
                  <c:v>0</c:v>
                </c:pt>
                <c:pt idx="1">
                  <c:v>5 m</c:v>
                </c:pt>
                <c:pt idx="2">
                  <c:v>20 m</c:v>
                </c:pt>
              </c:strCache>
            </c:strRef>
          </c:cat>
          <c:val>
            <c:numRef>
              <c:f>Skabelon!$C$15:$E$15</c:f>
              <c:numCache>
                <c:formatCode>General</c:formatCode>
                <c:ptCount val="3"/>
                <c:pt idx="0">
                  <c:v>0</c:v>
                </c:pt>
              </c:numCache>
            </c:numRef>
          </c:val>
          <c:smooth val="0"/>
          <c:extLst>
            <c:ext xmlns:c16="http://schemas.microsoft.com/office/drawing/2014/chart" uri="{C3380CC4-5D6E-409C-BE32-E72D297353CC}">
              <c16:uniqueId val="{00000007-3ED2-4241-BF20-EC4AD8DDF9C0}"/>
            </c:ext>
          </c:extLst>
        </c:ser>
        <c:ser>
          <c:idx val="8"/>
          <c:order val="8"/>
          <c:spPr>
            <a:ln w="28575" cap="rnd">
              <a:solidFill>
                <a:schemeClr val="accent1">
                  <a:tint val="88000"/>
                </a:schemeClr>
              </a:solidFill>
              <a:round/>
            </a:ln>
            <a:effectLst/>
          </c:spPr>
          <c:marker>
            <c:symbol val="none"/>
          </c:marker>
          <c:cat>
            <c:strRef>
              <c:f>Skabelon!$C$7:$E$7</c:f>
              <c:strCache>
                <c:ptCount val="3"/>
                <c:pt idx="0">
                  <c:v>0</c:v>
                </c:pt>
                <c:pt idx="1">
                  <c:v>5 m</c:v>
                </c:pt>
                <c:pt idx="2">
                  <c:v>20 m</c:v>
                </c:pt>
              </c:strCache>
            </c:strRef>
          </c:cat>
          <c:val>
            <c:numRef>
              <c:f>Skabelon!$C$16:$E$16</c:f>
              <c:numCache>
                <c:formatCode>General</c:formatCode>
                <c:ptCount val="3"/>
                <c:pt idx="0">
                  <c:v>0</c:v>
                </c:pt>
              </c:numCache>
            </c:numRef>
          </c:val>
          <c:smooth val="0"/>
          <c:extLst>
            <c:ext xmlns:c16="http://schemas.microsoft.com/office/drawing/2014/chart" uri="{C3380CC4-5D6E-409C-BE32-E72D297353CC}">
              <c16:uniqueId val="{00000008-3ED2-4241-BF20-EC4AD8DDF9C0}"/>
            </c:ext>
          </c:extLst>
        </c:ser>
        <c:ser>
          <c:idx val="9"/>
          <c:order val="9"/>
          <c:spPr>
            <a:ln w="28575" cap="rnd">
              <a:solidFill>
                <a:schemeClr val="accent1">
                  <a:tint val="94000"/>
                </a:schemeClr>
              </a:solidFill>
              <a:round/>
            </a:ln>
            <a:effectLst/>
          </c:spPr>
          <c:marker>
            <c:symbol val="none"/>
          </c:marker>
          <c:cat>
            <c:strRef>
              <c:f>Skabelon!$C$7:$E$7</c:f>
              <c:strCache>
                <c:ptCount val="3"/>
                <c:pt idx="0">
                  <c:v>0</c:v>
                </c:pt>
                <c:pt idx="1">
                  <c:v>5 m</c:v>
                </c:pt>
                <c:pt idx="2">
                  <c:v>20 m</c:v>
                </c:pt>
              </c:strCache>
            </c:strRef>
          </c:cat>
          <c:val>
            <c:numRef>
              <c:f>Skabelon!$C$17:$E$17</c:f>
              <c:numCache>
                <c:formatCode>General</c:formatCode>
                <c:ptCount val="3"/>
                <c:pt idx="0">
                  <c:v>0</c:v>
                </c:pt>
              </c:numCache>
            </c:numRef>
          </c:val>
          <c:smooth val="0"/>
          <c:extLst>
            <c:ext xmlns:c16="http://schemas.microsoft.com/office/drawing/2014/chart" uri="{C3380CC4-5D6E-409C-BE32-E72D297353CC}">
              <c16:uniqueId val="{00000009-3ED2-4241-BF20-EC4AD8DDF9C0}"/>
            </c:ext>
          </c:extLst>
        </c:ser>
        <c:ser>
          <c:idx val="10"/>
          <c:order val="10"/>
          <c:spPr>
            <a:ln w="28575" cap="rnd">
              <a:solidFill>
                <a:schemeClr val="accent1"/>
              </a:solidFill>
              <a:round/>
            </a:ln>
            <a:effectLst/>
          </c:spPr>
          <c:marker>
            <c:symbol val="none"/>
          </c:marker>
          <c:cat>
            <c:strRef>
              <c:f>Skabelon!$C$7:$E$7</c:f>
              <c:strCache>
                <c:ptCount val="3"/>
                <c:pt idx="0">
                  <c:v>0</c:v>
                </c:pt>
                <c:pt idx="1">
                  <c:v>5 m</c:v>
                </c:pt>
                <c:pt idx="2">
                  <c:v>20 m</c:v>
                </c:pt>
              </c:strCache>
            </c:strRef>
          </c:cat>
          <c:val>
            <c:numRef>
              <c:f>Skabelon!$C$18:$E$18</c:f>
              <c:numCache>
                <c:formatCode>General</c:formatCode>
                <c:ptCount val="3"/>
                <c:pt idx="0">
                  <c:v>0</c:v>
                </c:pt>
              </c:numCache>
            </c:numRef>
          </c:val>
          <c:smooth val="0"/>
          <c:extLst>
            <c:ext xmlns:c16="http://schemas.microsoft.com/office/drawing/2014/chart" uri="{C3380CC4-5D6E-409C-BE32-E72D297353CC}">
              <c16:uniqueId val="{0000000A-3ED2-4241-BF20-EC4AD8DDF9C0}"/>
            </c:ext>
          </c:extLst>
        </c:ser>
        <c:ser>
          <c:idx val="11"/>
          <c:order val="11"/>
          <c:spPr>
            <a:ln w="28575" cap="rnd">
              <a:solidFill>
                <a:schemeClr val="accent1">
                  <a:shade val="93000"/>
                </a:schemeClr>
              </a:solidFill>
              <a:round/>
            </a:ln>
            <a:effectLst/>
          </c:spPr>
          <c:marker>
            <c:symbol val="none"/>
          </c:marker>
          <c:cat>
            <c:strRef>
              <c:f>Skabelon!$C$7:$E$7</c:f>
              <c:strCache>
                <c:ptCount val="3"/>
                <c:pt idx="0">
                  <c:v>0</c:v>
                </c:pt>
                <c:pt idx="1">
                  <c:v>5 m</c:v>
                </c:pt>
                <c:pt idx="2">
                  <c:v>20 m</c:v>
                </c:pt>
              </c:strCache>
            </c:strRef>
          </c:cat>
          <c:val>
            <c:numRef>
              <c:f>Skabelon!$C$19:$E$19</c:f>
              <c:numCache>
                <c:formatCode>General</c:formatCode>
                <c:ptCount val="3"/>
                <c:pt idx="0">
                  <c:v>0</c:v>
                </c:pt>
              </c:numCache>
            </c:numRef>
          </c:val>
          <c:smooth val="0"/>
          <c:extLst>
            <c:ext xmlns:c16="http://schemas.microsoft.com/office/drawing/2014/chart" uri="{C3380CC4-5D6E-409C-BE32-E72D297353CC}">
              <c16:uniqueId val="{0000000B-3ED2-4241-BF20-EC4AD8DDF9C0}"/>
            </c:ext>
          </c:extLst>
        </c:ser>
        <c:ser>
          <c:idx val="12"/>
          <c:order val="12"/>
          <c:spPr>
            <a:ln w="28575" cap="rnd">
              <a:solidFill>
                <a:schemeClr val="accent1">
                  <a:shade val="87000"/>
                </a:schemeClr>
              </a:solidFill>
              <a:round/>
            </a:ln>
            <a:effectLst/>
          </c:spPr>
          <c:marker>
            <c:symbol val="none"/>
          </c:marker>
          <c:cat>
            <c:strRef>
              <c:f>Skabelon!$C$7:$E$7</c:f>
              <c:strCache>
                <c:ptCount val="3"/>
                <c:pt idx="0">
                  <c:v>0</c:v>
                </c:pt>
                <c:pt idx="1">
                  <c:v>5 m</c:v>
                </c:pt>
                <c:pt idx="2">
                  <c:v>20 m</c:v>
                </c:pt>
              </c:strCache>
            </c:strRef>
          </c:cat>
          <c:val>
            <c:numRef>
              <c:f>Skabelon!$C$20:$E$20</c:f>
              <c:numCache>
                <c:formatCode>General</c:formatCode>
                <c:ptCount val="3"/>
                <c:pt idx="0">
                  <c:v>0</c:v>
                </c:pt>
              </c:numCache>
            </c:numRef>
          </c:val>
          <c:smooth val="0"/>
          <c:extLst>
            <c:ext xmlns:c16="http://schemas.microsoft.com/office/drawing/2014/chart" uri="{C3380CC4-5D6E-409C-BE32-E72D297353CC}">
              <c16:uniqueId val="{0000000C-3ED2-4241-BF20-EC4AD8DDF9C0}"/>
            </c:ext>
          </c:extLst>
        </c:ser>
        <c:ser>
          <c:idx val="13"/>
          <c:order val="13"/>
          <c:spPr>
            <a:ln w="28575" cap="rnd">
              <a:solidFill>
                <a:schemeClr val="accent1">
                  <a:shade val="80000"/>
                </a:schemeClr>
              </a:solidFill>
              <a:round/>
            </a:ln>
            <a:effectLst/>
          </c:spPr>
          <c:marker>
            <c:symbol val="none"/>
          </c:marker>
          <c:cat>
            <c:strRef>
              <c:f>Skabelon!$C$7:$E$7</c:f>
              <c:strCache>
                <c:ptCount val="3"/>
                <c:pt idx="0">
                  <c:v>0</c:v>
                </c:pt>
                <c:pt idx="1">
                  <c:v>5 m</c:v>
                </c:pt>
                <c:pt idx="2">
                  <c:v>20 m</c:v>
                </c:pt>
              </c:strCache>
            </c:strRef>
          </c:cat>
          <c:val>
            <c:numRef>
              <c:f>Skabelon!$C$21:$E$21</c:f>
              <c:numCache>
                <c:formatCode>General</c:formatCode>
                <c:ptCount val="3"/>
                <c:pt idx="0">
                  <c:v>0</c:v>
                </c:pt>
              </c:numCache>
            </c:numRef>
          </c:val>
          <c:smooth val="0"/>
          <c:extLst>
            <c:ext xmlns:c16="http://schemas.microsoft.com/office/drawing/2014/chart" uri="{C3380CC4-5D6E-409C-BE32-E72D297353CC}">
              <c16:uniqueId val="{0000000D-3ED2-4241-BF20-EC4AD8DDF9C0}"/>
            </c:ext>
          </c:extLst>
        </c:ser>
        <c:ser>
          <c:idx val="14"/>
          <c:order val="14"/>
          <c:spPr>
            <a:ln w="28575" cap="rnd">
              <a:solidFill>
                <a:schemeClr val="accent1">
                  <a:shade val="74000"/>
                </a:schemeClr>
              </a:solidFill>
              <a:round/>
            </a:ln>
            <a:effectLst/>
          </c:spPr>
          <c:marker>
            <c:symbol val="none"/>
          </c:marker>
          <c:cat>
            <c:strRef>
              <c:f>Skabelon!$C$7:$E$7</c:f>
              <c:strCache>
                <c:ptCount val="3"/>
                <c:pt idx="0">
                  <c:v>0</c:v>
                </c:pt>
                <c:pt idx="1">
                  <c:v>5 m</c:v>
                </c:pt>
                <c:pt idx="2">
                  <c:v>20 m</c:v>
                </c:pt>
              </c:strCache>
            </c:strRef>
          </c:cat>
          <c:val>
            <c:numRef>
              <c:f>Skabelon!$C$22:$E$22</c:f>
              <c:numCache>
                <c:formatCode>General</c:formatCode>
                <c:ptCount val="3"/>
                <c:pt idx="0">
                  <c:v>0</c:v>
                </c:pt>
              </c:numCache>
            </c:numRef>
          </c:val>
          <c:smooth val="0"/>
          <c:extLst>
            <c:ext xmlns:c16="http://schemas.microsoft.com/office/drawing/2014/chart" uri="{C3380CC4-5D6E-409C-BE32-E72D297353CC}">
              <c16:uniqueId val="{0000000E-3ED2-4241-BF20-EC4AD8DDF9C0}"/>
            </c:ext>
          </c:extLst>
        </c:ser>
        <c:ser>
          <c:idx val="15"/>
          <c:order val="15"/>
          <c:spPr>
            <a:ln w="28575" cap="rnd">
              <a:solidFill>
                <a:schemeClr val="accent1">
                  <a:shade val="68000"/>
                </a:schemeClr>
              </a:solidFill>
              <a:round/>
            </a:ln>
            <a:effectLst/>
          </c:spPr>
          <c:marker>
            <c:symbol val="none"/>
          </c:marker>
          <c:cat>
            <c:strRef>
              <c:f>Skabelon!$C$7:$E$7</c:f>
              <c:strCache>
                <c:ptCount val="3"/>
                <c:pt idx="0">
                  <c:v>0</c:v>
                </c:pt>
                <c:pt idx="1">
                  <c:v>5 m</c:v>
                </c:pt>
                <c:pt idx="2">
                  <c:v>20 m</c:v>
                </c:pt>
              </c:strCache>
            </c:strRef>
          </c:cat>
          <c:val>
            <c:numRef>
              <c:f>Skabelon!$C$23:$E$23</c:f>
              <c:numCache>
                <c:formatCode>General</c:formatCode>
                <c:ptCount val="3"/>
                <c:pt idx="0">
                  <c:v>0</c:v>
                </c:pt>
              </c:numCache>
            </c:numRef>
          </c:val>
          <c:smooth val="0"/>
          <c:extLst>
            <c:ext xmlns:c16="http://schemas.microsoft.com/office/drawing/2014/chart" uri="{C3380CC4-5D6E-409C-BE32-E72D297353CC}">
              <c16:uniqueId val="{0000000F-3ED2-4241-BF20-EC4AD8DDF9C0}"/>
            </c:ext>
          </c:extLst>
        </c:ser>
        <c:ser>
          <c:idx val="16"/>
          <c:order val="16"/>
          <c:spPr>
            <a:ln w="28575" cap="rnd">
              <a:solidFill>
                <a:schemeClr val="accent1">
                  <a:shade val="61000"/>
                </a:schemeClr>
              </a:solidFill>
              <a:round/>
            </a:ln>
            <a:effectLst/>
          </c:spPr>
          <c:marker>
            <c:symbol val="none"/>
          </c:marker>
          <c:cat>
            <c:strRef>
              <c:f>Skabelon!$C$7:$E$7</c:f>
              <c:strCache>
                <c:ptCount val="3"/>
                <c:pt idx="0">
                  <c:v>0</c:v>
                </c:pt>
                <c:pt idx="1">
                  <c:v>5 m</c:v>
                </c:pt>
                <c:pt idx="2">
                  <c:v>20 m</c:v>
                </c:pt>
              </c:strCache>
            </c:strRef>
          </c:cat>
          <c:val>
            <c:numRef>
              <c:f>Skabelon!$C$24:$E$24</c:f>
              <c:numCache>
                <c:formatCode>General</c:formatCode>
                <c:ptCount val="3"/>
                <c:pt idx="0">
                  <c:v>0</c:v>
                </c:pt>
              </c:numCache>
            </c:numRef>
          </c:val>
          <c:smooth val="0"/>
          <c:extLst>
            <c:ext xmlns:c16="http://schemas.microsoft.com/office/drawing/2014/chart" uri="{C3380CC4-5D6E-409C-BE32-E72D297353CC}">
              <c16:uniqueId val="{00000010-3ED2-4241-BF20-EC4AD8DDF9C0}"/>
            </c:ext>
          </c:extLst>
        </c:ser>
        <c:ser>
          <c:idx val="17"/>
          <c:order val="17"/>
          <c:spPr>
            <a:ln w="28575" cap="rnd">
              <a:solidFill>
                <a:schemeClr val="accent1">
                  <a:shade val="55000"/>
                </a:schemeClr>
              </a:solidFill>
              <a:round/>
            </a:ln>
            <a:effectLst/>
          </c:spPr>
          <c:marker>
            <c:symbol val="none"/>
          </c:marker>
          <c:cat>
            <c:strRef>
              <c:f>Skabelon!$C$7:$E$7</c:f>
              <c:strCache>
                <c:ptCount val="3"/>
                <c:pt idx="0">
                  <c:v>0</c:v>
                </c:pt>
                <c:pt idx="1">
                  <c:v>5 m</c:v>
                </c:pt>
                <c:pt idx="2">
                  <c:v>20 m</c:v>
                </c:pt>
              </c:strCache>
            </c:strRef>
          </c:cat>
          <c:val>
            <c:numRef>
              <c:f>Skabelon!$C$25:$E$25</c:f>
              <c:numCache>
                <c:formatCode>General</c:formatCode>
                <c:ptCount val="3"/>
                <c:pt idx="0">
                  <c:v>0</c:v>
                </c:pt>
              </c:numCache>
            </c:numRef>
          </c:val>
          <c:smooth val="0"/>
          <c:extLst>
            <c:ext xmlns:c16="http://schemas.microsoft.com/office/drawing/2014/chart" uri="{C3380CC4-5D6E-409C-BE32-E72D297353CC}">
              <c16:uniqueId val="{00000011-3ED2-4241-BF20-EC4AD8DDF9C0}"/>
            </c:ext>
          </c:extLst>
        </c:ser>
        <c:ser>
          <c:idx val="18"/>
          <c:order val="18"/>
          <c:spPr>
            <a:ln w="28575" cap="rnd">
              <a:solidFill>
                <a:schemeClr val="accent1">
                  <a:shade val="49000"/>
                </a:schemeClr>
              </a:solidFill>
              <a:round/>
            </a:ln>
            <a:effectLst/>
          </c:spPr>
          <c:marker>
            <c:symbol val="none"/>
          </c:marker>
          <c:cat>
            <c:strRef>
              <c:f>Skabelon!$C$7:$E$7</c:f>
              <c:strCache>
                <c:ptCount val="3"/>
                <c:pt idx="0">
                  <c:v>0</c:v>
                </c:pt>
                <c:pt idx="1">
                  <c:v>5 m</c:v>
                </c:pt>
                <c:pt idx="2">
                  <c:v>20 m</c:v>
                </c:pt>
              </c:strCache>
            </c:strRef>
          </c:cat>
          <c:val>
            <c:numRef>
              <c:f>Skabelon!$C$26:$E$26</c:f>
              <c:numCache>
                <c:formatCode>General</c:formatCode>
                <c:ptCount val="3"/>
                <c:pt idx="0">
                  <c:v>0</c:v>
                </c:pt>
              </c:numCache>
            </c:numRef>
          </c:val>
          <c:smooth val="0"/>
          <c:extLst>
            <c:ext xmlns:c16="http://schemas.microsoft.com/office/drawing/2014/chart" uri="{C3380CC4-5D6E-409C-BE32-E72D297353CC}">
              <c16:uniqueId val="{00000012-3ED2-4241-BF20-EC4AD8DDF9C0}"/>
            </c:ext>
          </c:extLst>
        </c:ser>
        <c:ser>
          <c:idx val="19"/>
          <c:order val="19"/>
          <c:spPr>
            <a:ln w="28575" cap="rnd">
              <a:solidFill>
                <a:schemeClr val="accent1">
                  <a:shade val="42000"/>
                </a:schemeClr>
              </a:solidFill>
              <a:round/>
            </a:ln>
            <a:effectLst/>
          </c:spPr>
          <c:marker>
            <c:symbol val="none"/>
          </c:marker>
          <c:cat>
            <c:strRef>
              <c:f>Skabelon!$C$7:$E$7</c:f>
              <c:strCache>
                <c:ptCount val="3"/>
                <c:pt idx="0">
                  <c:v>0</c:v>
                </c:pt>
                <c:pt idx="1">
                  <c:v>5 m</c:v>
                </c:pt>
                <c:pt idx="2">
                  <c:v>20 m</c:v>
                </c:pt>
              </c:strCache>
            </c:strRef>
          </c:cat>
          <c:val>
            <c:numRef>
              <c:f>Skabelon!$C$27:$E$27</c:f>
              <c:numCache>
                <c:formatCode>General</c:formatCode>
                <c:ptCount val="3"/>
                <c:pt idx="0">
                  <c:v>0</c:v>
                </c:pt>
              </c:numCache>
            </c:numRef>
          </c:val>
          <c:smooth val="0"/>
          <c:extLst>
            <c:ext xmlns:c16="http://schemas.microsoft.com/office/drawing/2014/chart" uri="{C3380CC4-5D6E-409C-BE32-E72D297353CC}">
              <c16:uniqueId val="{00000013-3ED2-4241-BF20-EC4AD8DDF9C0}"/>
            </c:ext>
          </c:extLst>
        </c:ser>
        <c:ser>
          <c:idx val="20"/>
          <c:order val="20"/>
          <c:spPr>
            <a:ln w="38100" cap="rnd">
              <a:solidFill>
                <a:schemeClr val="accent6"/>
              </a:solidFill>
              <a:round/>
            </a:ln>
            <a:effectLst/>
          </c:spPr>
          <c:marker>
            <c:symbol val="none"/>
          </c:marker>
          <c:cat>
            <c:strRef>
              <c:f>Skabelon!$C$7:$E$7</c:f>
              <c:strCache>
                <c:ptCount val="3"/>
                <c:pt idx="0">
                  <c:v>0</c:v>
                </c:pt>
                <c:pt idx="1">
                  <c:v>5 m</c:v>
                </c:pt>
                <c:pt idx="2">
                  <c:v>20 m</c:v>
                </c:pt>
              </c:strCache>
            </c:strRef>
          </c:cat>
          <c:val>
            <c:numRef>
              <c:f>Skabelon!$C$28:$E$28</c:f>
              <c:numCache>
                <c:formatCode>0.0</c:formatCode>
                <c:ptCount val="3"/>
                <c:pt idx="0" formatCode="General">
                  <c:v>0</c:v>
                </c:pt>
                <c:pt idx="1">
                  <c:v>0</c:v>
                </c:pt>
                <c:pt idx="2">
                  <c:v>0</c:v>
                </c:pt>
              </c:numCache>
            </c:numRef>
          </c:val>
          <c:smooth val="0"/>
          <c:extLst>
            <c:ext xmlns:c16="http://schemas.microsoft.com/office/drawing/2014/chart" uri="{C3380CC4-5D6E-409C-BE32-E72D297353CC}">
              <c16:uniqueId val="{00000014-3ED2-4241-BF20-EC4AD8DDF9C0}"/>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404432800"/>
        <c:axId val="404422112"/>
      </c:lineChart>
      <c:catAx>
        <c:axId val="404432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Afstand</a:t>
                </a:r>
                <a:r>
                  <a:rPr lang="en-GB" baseline="0"/>
                  <a:t> i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22112"/>
        <c:crosses val="autoZero"/>
        <c:auto val="1"/>
        <c:lblAlgn val="ctr"/>
        <c:lblOffset val="100"/>
        <c:noMultiLvlLbl val="0"/>
      </c:catAx>
      <c:valAx>
        <c:axId val="40442211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a:t>
                </a:r>
                <a:r>
                  <a:rPr lang="en-GB" baseline="0"/>
                  <a:t> i s</a:t>
                </a:r>
                <a:r>
                  <a:rPr lang="en-GB"/>
                  <a:t>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32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Skabelon!$H$7</c:f>
              <c:strCache>
                <c:ptCount val="1"/>
                <c:pt idx="0">
                  <c:v>Bedste forsøg</c:v>
                </c:pt>
              </c:strCache>
            </c:strRef>
          </c:tx>
          <c:spPr>
            <a:solidFill>
              <a:schemeClr val="accent1"/>
            </a:solidFill>
            <a:ln>
              <a:noFill/>
            </a:ln>
            <a:effectLst/>
          </c:spPr>
          <c:invertIfNegative val="0"/>
          <c:dPt>
            <c:idx val="20"/>
            <c:invertIfNegative val="0"/>
            <c:bubble3D val="0"/>
            <c:spPr>
              <a:solidFill>
                <a:schemeClr val="accent6"/>
              </a:solidFill>
              <a:ln>
                <a:noFill/>
              </a:ln>
              <a:effectLst/>
            </c:spPr>
            <c:extLst>
              <c:ext xmlns:c16="http://schemas.microsoft.com/office/drawing/2014/chart" uri="{C3380CC4-5D6E-409C-BE32-E72D297353CC}">
                <c16:uniqueId val="{00000001-9E46-FB40-AE4D-79C4B96AE31B}"/>
              </c:ext>
            </c:extLst>
          </c:dPt>
          <c:val>
            <c:numRef>
              <c:f>Skabelon!$H$8:$H$28</c:f>
              <c:numCache>
                <c:formatCode>General</c:formatCode>
                <c:ptCount val="21"/>
                <c:pt idx="20" formatCode="0">
                  <c:v>0</c:v>
                </c:pt>
              </c:numCache>
            </c:numRef>
          </c:val>
          <c:extLst>
            <c:ext xmlns:c16="http://schemas.microsoft.com/office/drawing/2014/chart" uri="{C3380CC4-5D6E-409C-BE32-E72D297353CC}">
              <c16:uniqueId val="{00000000-9E46-FB40-AE4D-79C4B96AE31B}"/>
            </c:ext>
          </c:extLst>
        </c:ser>
        <c:dLbls>
          <c:showLegendKey val="0"/>
          <c:showVal val="0"/>
          <c:showCatName val="0"/>
          <c:showSerName val="0"/>
          <c:showPercent val="0"/>
          <c:showBubbleSize val="0"/>
        </c:dLbls>
        <c:gapWidth val="219"/>
        <c:overlap val="-27"/>
        <c:axId val="459626640"/>
        <c:axId val="348197296"/>
      </c:barChart>
      <c:catAx>
        <c:axId val="4596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48197296"/>
        <c:crosses val="autoZero"/>
        <c:auto val="1"/>
        <c:lblAlgn val="ctr"/>
        <c:lblOffset val="100"/>
        <c:noMultiLvlLbl val="0"/>
      </c:catAx>
      <c:valAx>
        <c:axId val="34819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a:t>
                </a:r>
                <a:r>
                  <a:rPr lang="en-GB" baseline="0"/>
                  <a:t> i cm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5962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'Test 3 Fælles oversigt'!$H$7</c:f>
              <c:strCache>
                <c:ptCount val="1"/>
                <c:pt idx="0">
                  <c:v>Bedste forsøg</c:v>
                </c:pt>
              </c:strCache>
            </c:strRef>
          </c:tx>
          <c:spPr>
            <a:solidFill>
              <a:schemeClr val="accent1"/>
            </a:solidFill>
            <a:ln>
              <a:noFill/>
            </a:ln>
            <a:effectLst/>
          </c:spPr>
          <c:invertIfNegative val="0"/>
          <c:val>
            <c:numRef>
              <c:f>'Test 3 Fælles oversigt'!$H$8:$H$27</c:f>
              <c:numCache>
                <c:formatCode>General</c:formatCode>
                <c:ptCount val="20"/>
              </c:numCache>
            </c:numRef>
          </c:val>
          <c:extLst>
            <c:ext xmlns:c16="http://schemas.microsoft.com/office/drawing/2014/chart" uri="{C3380CC4-5D6E-409C-BE32-E72D297353CC}">
              <c16:uniqueId val="{00000002-302A-354B-B874-47395FF5CE73}"/>
            </c:ext>
          </c:extLst>
        </c:ser>
        <c:dLbls>
          <c:showLegendKey val="0"/>
          <c:showVal val="0"/>
          <c:showCatName val="0"/>
          <c:showSerName val="0"/>
          <c:showPercent val="0"/>
          <c:showBubbleSize val="0"/>
        </c:dLbls>
        <c:gapWidth val="219"/>
        <c:overlap val="-27"/>
        <c:axId val="459626640"/>
        <c:axId val="348197296"/>
      </c:barChart>
      <c:lineChart>
        <c:grouping val="standard"/>
        <c:varyColors val="0"/>
        <c:ser>
          <c:idx val="1"/>
          <c:order val="1"/>
          <c:tx>
            <c:strRef>
              <c:f>'Test 3 Fælles oversigt'!$I$7</c:f>
              <c:strCache>
                <c:ptCount val="1"/>
              </c:strCache>
            </c:strRef>
          </c:tx>
          <c:spPr>
            <a:ln w="28575" cap="rnd">
              <a:solidFill>
                <a:schemeClr val="accent6"/>
              </a:solidFill>
              <a:round/>
            </a:ln>
            <a:effectLst/>
          </c:spPr>
          <c:marker>
            <c:symbol val="none"/>
          </c:marker>
          <c:val>
            <c:numRef>
              <c:f>'Test 3 Fælles oversigt'!$I$8:$I$27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302A-354B-B874-47395FF5CE73}"/>
            </c:ext>
          </c:extLst>
        </c:ser>
        <c:dLbls>
          <c:showLegendKey val="0"/>
          <c:showVal val="0"/>
          <c:showCatName val="0"/>
          <c:showSerName val="0"/>
          <c:showPercent val="0"/>
          <c:showBubbleSize val="0"/>
        </c:dLbls>
        <c:marker val="1"/>
        <c:smooth val="0"/>
        <c:axId val="459626640"/>
        <c:axId val="348197296"/>
      </c:lineChart>
      <c:catAx>
        <c:axId val="4596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48197296"/>
        <c:crosses val="autoZero"/>
        <c:auto val="1"/>
        <c:lblAlgn val="ctr"/>
        <c:lblOffset val="100"/>
        <c:noMultiLvlLbl val="0"/>
      </c:catAx>
      <c:valAx>
        <c:axId val="34819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a:t>
                </a:r>
                <a:r>
                  <a:rPr lang="en-GB" baseline="0"/>
                  <a:t> i cm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5962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1'!$C$6:$E$6</c:f>
              <c:strCache>
                <c:ptCount val="3"/>
                <c:pt idx="0">
                  <c:v>Test 1</c:v>
                </c:pt>
                <c:pt idx="1">
                  <c:v>Test 2</c:v>
                </c:pt>
                <c:pt idx="2">
                  <c:v>Test 3</c:v>
                </c:pt>
              </c:strCache>
            </c:strRef>
          </c:cat>
          <c:val>
            <c:numRef>
              <c:f>'Gymnast 1'!$C$7:$E$7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5F99-244E-A07F-B153013DD0CB}"/>
            </c:ext>
          </c:extLst>
        </c:ser>
        <c:ser>
          <c:idx val="1"/>
          <c:order val="1"/>
          <c:tx>
            <c:strRef>
              <c:f>'Gymnast 1'!$B$8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1'!$C$6:$E$6</c:f>
              <c:strCache>
                <c:ptCount val="3"/>
                <c:pt idx="0">
                  <c:v>Test 1</c:v>
                </c:pt>
                <c:pt idx="1">
                  <c:v>Test 2</c:v>
                </c:pt>
                <c:pt idx="2">
                  <c:v>Test 3</c:v>
                </c:pt>
              </c:strCache>
            </c:strRef>
          </c:cat>
          <c:val>
            <c:numRef>
              <c:f>'Gymnast 1'!$C$8:$E$8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5F99-244E-A07F-B153013DD0CB}"/>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459531936"/>
        <c:axId val="2032746608"/>
      </c:lineChart>
      <c:catAx>
        <c:axId val="459531936"/>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32746608"/>
        <c:crosses val="autoZero"/>
        <c:auto val="1"/>
        <c:lblAlgn val="ctr"/>
        <c:lblOffset val="100"/>
        <c:noMultiLvlLbl val="0"/>
      </c:catAx>
      <c:valAx>
        <c:axId val="203274660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59531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1'!$J$6:$L$6</c:f>
              <c:strCache>
                <c:ptCount val="3"/>
                <c:pt idx="0">
                  <c:v>Test 1</c:v>
                </c:pt>
                <c:pt idx="1">
                  <c:v>Test 2</c:v>
                </c:pt>
                <c:pt idx="2">
                  <c:v>Test 3</c:v>
                </c:pt>
              </c:strCache>
            </c:strRef>
          </c:cat>
          <c:val>
            <c:numRef>
              <c:f>'Gymnast 1'!$J$7:$L$7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9C5F-4448-B0BF-2AA86FC85E37}"/>
            </c:ext>
          </c:extLst>
        </c:ser>
        <c:dLbls>
          <c:showLegendKey val="0"/>
          <c:showVal val="0"/>
          <c:showCatName val="0"/>
          <c:showSerName val="0"/>
          <c:showPercent val="0"/>
          <c:showBubbleSize val="0"/>
        </c:dLbls>
        <c:marker val="1"/>
        <c:smooth val="0"/>
        <c:axId val="350051728"/>
        <c:axId val="2032836256"/>
      </c:lineChart>
      <c:catAx>
        <c:axId val="3500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32836256"/>
        <c:crosses val="autoZero"/>
        <c:auto val="1"/>
        <c:lblAlgn val="ctr"/>
        <c:lblOffset val="100"/>
        <c:noMultiLvlLbl val="0"/>
      </c:catAx>
      <c:valAx>
        <c:axId val="203283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50051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1'!$Q$6</c:f>
              <c:strCache>
                <c:ptCount val="1"/>
                <c:pt idx="0">
                  <c:v>Test 1</c:v>
                </c:pt>
              </c:strCache>
            </c:strRef>
          </c:tx>
          <c:spPr>
            <a:solidFill>
              <a:schemeClr val="accent1">
                <a:shade val="65000"/>
              </a:schemeClr>
            </a:solidFill>
            <a:ln>
              <a:noFill/>
            </a:ln>
            <a:effectLst/>
          </c:spPr>
          <c:invertIfNegative val="0"/>
          <c:cat>
            <c:strRef>
              <c:f>'Gymnast 1'!$P$7:$P$10</c:f>
              <c:strCache>
                <c:ptCount val="4"/>
                <c:pt idx="0">
                  <c:v>Antal højre</c:v>
                </c:pt>
                <c:pt idx="1">
                  <c:v>Fejl højre</c:v>
                </c:pt>
                <c:pt idx="2">
                  <c:v>Antal venstre</c:v>
                </c:pt>
                <c:pt idx="3">
                  <c:v>Fejl venstre</c:v>
                </c:pt>
              </c:strCache>
            </c:strRef>
          </c:cat>
          <c:val>
            <c:numRef>
              <c:f>'Gymnast 1'!$Q$7:$Q$10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912A-5A45-9782-D2DB39A4FE30}"/>
            </c:ext>
          </c:extLst>
        </c:ser>
        <c:ser>
          <c:idx val="1"/>
          <c:order val="1"/>
          <c:tx>
            <c:strRef>
              <c:f>'Gymnast 1'!$R$6</c:f>
              <c:strCache>
                <c:ptCount val="1"/>
                <c:pt idx="0">
                  <c:v>Test 2</c:v>
                </c:pt>
              </c:strCache>
            </c:strRef>
          </c:tx>
          <c:spPr>
            <a:solidFill>
              <a:schemeClr val="accent1"/>
            </a:solidFill>
            <a:ln>
              <a:noFill/>
            </a:ln>
            <a:effectLst/>
          </c:spPr>
          <c:invertIfNegative val="0"/>
          <c:cat>
            <c:strRef>
              <c:f>'Gymnast 1'!$P$7:$P$10</c:f>
              <c:strCache>
                <c:ptCount val="4"/>
                <c:pt idx="0">
                  <c:v>Antal højre</c:v>
                </c:pt>
                <c:pt idx="1">
                  <c:v>Fejl højre</c:v>
                </c:pt>
                <c:pt idx="2">
                  <c:v>Antal venstre</c:v>
                </c:pt>
                <c:pt idx="3">
                  <c:v>Fejl venstre</c:v>
                </c:pt>
              </c:strCache>
            </c:strRef>
          </c:cat>
          <c:val>
            <c:numRef>
              <c:f>'Gymnast 1'!$R$7:$R$10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12A-5A45-9782-D2DB39A4FE30}"/>
            </c:ext>
          </c:extLst>
        </c:ser>
        <c:ser>
          <c:idx val="2"/>
          <c:order val="2"/>
          <c:tx>
            <c:strRef>
              <c:f>'Gymnast 1'!$S$6</c:f>
              <c:strCache>
                <c:ptCount val="1"/>
                <c:pt idx="0">
                  <c:v>Test 3</c:v>
                </c:pt>
              </c:strCache>
            </c:strRef>
          </c:tx>
          <c:spPr>
            <a:solidFill>
              <a:schemeClr val="accent1">
                <a:tint val="65000"/>
              </a:schemeClr>
            </a:solidFill>
            <a:ln>
              <a:noFill/>
            </a:ln>
            <a:effectLst/>
          </c:spPr>
          <c:invertIfNegative val="0"/>
          <c:cat>
            <c:strRef>
              <c:f>'Gymnast 1'!$P$7:$P$10</c:f>
              <c:strCache>
                <c:ptCount val="4"/>
                <c:pt idx="0">
                  <c:v>Antal højre</c:v>
                </c:pt>
                <c:pt idx="1">
                  <c:v>Fejl højre</c:v>
                </c:pt>
                <c:pt idx="2">
                  <c:v>Antal venstre</c:v>
                </c:pt>
                <c:pt idx="3">
                  <c:v>Fejl venstre</c:v>
                </c:pt>
              </c:strCache>
            </c:strRef>
          </c:cat>
          <c:val>
            <c:numRef>
              <c:f>'Gymnast 1'!$S$7:$S$10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12A-5A45-9782-D2DB39A4FE30}"/>
            </c:ext>
          </c:extLst>
        </c:ser>
        <c:dLbls>
          <c:showLegendKey val="0"/>
          <c:showVal val="0"/>
          <c:showCatName val="0"/>
          <c:showSerName val="0"/>
          <c:showPercent val="0"/>
          <c:showBubbleSize val="0"/>
        </c:dLbls>
        <c:gapWidth val="150"/>
        <c:axId val="2028592432"/>
        <c:axId val="358244976"/>
      </c:barChart>
      <c:catAx>
        <c:axId val="202859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58244976"/>
        <c:crosses val="autoZero"/>
        <c:auto val="1"/>
        <c:lblAlgn val="ctr"/>
        <c:lblOffset val="100"/>
        <c:noMultiLvlLbl val="0"/>
      </c:catAx>
      <c:valAx>
        <c:axId val="35824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28592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'Gymnast 1'!$Z$6:$AB$6</c:f>
              <c:strCache>
                <c:ptCount val="3"/>
                <c:pt idx="0">
                  <c:v>Test 1</c:v>
                </c:pt>
                <c:pt idx="1">
                  <c:v>Test 2</c:v>
                </c:pt>
                <c:pt idx="2">
                  <c:v>Test 3</c:v>
                </c:pt>
              </c:strCache>
            </c:strRef>
          </c:cat>
          <c:val>
            <c:numRef>
              <c:f>'Gymnast 1'!$Z$8:$AB$8</c:f>
              <c:numCache>
                <c:formatCode>0</c:formatCode>
                <c:ptCount val="3"/>
                <c:pt idx="0">
                  <c:v>0</c:v>
                </c:pt>
                <c:pt idx="1">
                  <c:v>0</c:v>
                </c:pt>
                <c:pt idx="2">
                  <c:v>0</c:v>
                </c:pt>
              </c:numCache>
            </c:numRef>
          </c:val>
          <c:smooth val="0"/>
          <c:extLst>
            <c:ext xmlns:c16="http://schemas.microsoft.com/office/drawing/2014/chart" uri="{C3380CC4-5D6E-409C-BE32-E72D297353CC}">
              <c16:uniqueId val="{00000000-E687-B54C-BE87-E4DF9BD89F60}"/>
            </c:ext>
          </c:extLst>
        </c:ser>
        <c:dLbls>
          <c:showLegendKey val="0"/>
          <c:showVal val="1"/>
          <c:showCatName val="0"/>
          <c:showSerName val="0"/>
          <c:showPercent val="0"/>
          <c:showBubbleSize val="0"/>
        </c:dLbls>
        <c:marker val="1"/>
        <c:smooth val="0"/>
        <c:axId val="353278192"/>
        <c:axId val="2058964304"/>
      </c:lineChart>
      <c:catAx>
        <c:axId val="35327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8964304"/>
        <c:crosses val="autoZero"/>
        <c:auto val="1"/>
        <c:lblAlgn val="ctr"/>
        <c:lblOffset val="100"/>
        <c:noMultiLvlLbl val="0"/>
      </c:catAx>
      <c:valAx>
        <c:axId val="2058964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53278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1'!$P$11</c:f>
              <c:strCache>
                <c:ptCount val="1"/>
                <c:pt idx="0">
                  <c:v>Symmetriindeks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'Gymnast 1'!$Q$11:$S$11</c:f>
              <c:numCache>
                <c:formatCode>0.00</c:formatCode>
                <c:ptCount val="3"/>
                <c:pt idx="0">
                  <c:v>0</c:v>
                </c:pt>
                <c:pt idx="1">
                  <c:v>0</c:v>
                </c:pt>
                <c:pt idx="2">
                  <c:v>0</c:v>
                </c:pt>
              </c:numCache>
            </c:numRef>
          </c:val>
          <c:extLst>
            <c:ext xmlns:c16="http://schemas.microsoft.com/office/drawing/2014/chart" uri="{C3380CC4-5D6E-409C-BE32-E72D297353CC}">
              <c16:uniqueId val="{00000000-4411-E446-A10B-7C46F1B1DCAD}"/>
            </c:ext>
          </c:extLst>
        </c:ser>
        <c:dLbls>
          <c:dLblPos val="outEnd"/>
          <c:showLegendKey val="0"/>
          <c:showVal val="1"/>
          <c:showCatName val="0"/>
          <c:showSerName val="0"/>
          <c:showPercent val="0"/>
          <c:showBubbleSize val="0"/>
        </c:dLbls>
        <c:gapWidth val="219"/>
        <c:overlap val="-27"/>
        <c:axId val="481068432"/>
        <c:axId val="1120196175"/>
      </c:barChart>
      <c:catAx>
        <c:axId val="481068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196175"/>
        <c:crosses val="autoZero"/>
        <c:auto val="1"/>
        <c:lblAlgn val="ctr"/>
        <c:lblOffset val="100"/>
        <c:noMultiLvlLbl val="0"/>
      </c:catAx>
      <c:valAx>
        <c:axId val="112019617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81068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2'!$P$11</c:f>
              <c:strCache>
                <c:ptCount val="1"/>
                <c:pt idx="0">
                  <c:v>Symmetriindeks</c:v>
                </c:pt>
              </c:strCache>
            </c:strRef>
          </c:tx>
          <c:spPr>
            <a:solidFill>
              <a:schemeClr val="accent1"/>
            </a:solidFill>
            <a:ln>
              <a:noFill/>
            </a:ln>
            <a:effectLst/>
          </c:spPr>
          <c:invertIfNegative val="0"/>
          <c:val>
            <c:numRef>
              <c:f>'Gymnast 2'!$Q$11:$S$11</c:f>
              <c:numCache>
                <c:formatCode>0.00</c:formatCode>
                <c:ptCount val="3"/>
                <c:pt idx="0">
                  <c:v>0</c:v>
                </c:pt>
                <c:pt idx="1">
                  <c:v>0</c:v>
                </c:pt>
                <c:pt idx="2">
                  <c:v>0</c:v>
                </c:pt>
              </c:numCache>
            </c:numRef>
          </c:val>
          <c:extLst>
            <c:ext xmlns:c16="http://schemas.microsoft.com/office/drawing/2014/chart" uri="{C3380CC4-5D6E-409C-BE32-E72D297353CC}">
              <c16:uniqueId val="{00000000-318C-A94D-8FD9-593C083ED0C9}"/>
            </c:ext>
          </c:extLst>
        </c:ser>
        <c:dLbls>
          <c:showLegendKey val="0"/>
          <c:showVal val="0"/>
          <c:showCatName val="0"/>
          <c:showSerName val="0"/>
          <c:showPercent val="0"/>
          <c:showBubbleSize val="0"/>
        </c:dLbls>
        <c:gapWidth val="219"/>
        <c:overlap val="-27"/>
        <c:axId val="1263267280"/>
        <c:axId val="1262861488"/>
      </c:barChart>
      <c:catAx>
        <c:axId val="1263267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62861488"/>
        <c:crosses val="autoZero"/>
        <c:auto val="1"/>
        <c:lblAlgn val="ctr"/>
        <c:lblOffset val="100"/>
        <c:noMultiLvlLbl val="0"/>
      </c:catAx>
      <c:valAx>
        <c:axId val="1262861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63267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a:t>
            </a:r>
            <a:r>
              <a:rPr lang="en-GB" baseline="0"/>
              <a:t>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2'!$Q$6</c:f>
              <c:strCache>
                <c:ptCount val="1"/>
                <c:pt idx="0">
                  <c:v>Test 1</c:v>
                </c:pt>
              </c:strCache>
            </c:strRef>
          </c:tx>
          <c:spPr>
            <a:solidFill>
              <a:schemeClr val="accent1">
                <a:shade val="65000"/>
              </a:schemeClr>
            </a:solidFill>
            <a:ln>
              <a:noFill/>
            </a:ln>
            <a:effectLst/>
          </c:spPr>
          <c:invertIfNegative val="0"/>
          <c:cat>
            <c:strRef>
              <c:f>'Gymnast 2'!$P$7:$P$10</c:f>
              <c:strCache>
                <c:ptCount val="4"/>
                <c:pt idx="0">
                  <c:v>Antal højre</c:v>
                </c:pt>
                <c:pt idx="1">
                  <c:v>Fejl højre</c:v>
                </c:pt>
                <c:pt idx="2">
                  <c:v>Antal venstre</c:v>
                </c:pt>
                <c:pt idx="3">
                  <c:v>Fejl venstre</c:v>
                </c:pt>
              </c:strCache>
            </c:strRef>
          </c:cat>
          <c:val>
            <c:numRef>
              <c:f>'Gymnast 2'!$Q$7:$Q$10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AA5-E04D-A976-34312408E3D1}"/>
            </c:ext>
          </c:extLst>
        </c:ser>
        <c:ser>
          <c:idx val="1"/>
          <c:order val="1"/>
          <c:tx>
            <c:strRef>
              <c:f>'Gymnast 2'!$R$6</c:f>
              <c:strCache>
                <c:ptCount val="1"/>
                <c:pt idx="0">
                  <c:v>Test 2</c:v>
                </c:pt>
              </c:strCache>
            </c:strRef>
          </c:tx>
          <c:spPr>
            <a:solidFill>
              <a:schemeClr val="accent1"/>
            </a:solidFill>
            <a:ln>
              <a:noFill/>
            </a:ln>
            <a:effectLst/>
          </c:spPr>
          <c:invertIfNegative val="0"/>
          <c:cat>
            <c:strRef>
              <c:f>'Gymnast 2'!$P$7:$P$10</c:f>
              <c:strCache>
                <c:ptCount val="4"/>
                <c:pt idx="0">
                  <c:v>Antal højre</c:v>
                </c:pt>
                <c:pt idx="1">
                  <c:v>Fejl højre</c:v>
                </c:pt>
                <c:pt idx="2">
                  <c:v>Antal venstre</c:v>
                </c:pt>
                <c:pt idx="3">
                  <c:v>Fejl venstre</c:v>
                </c:pt>
              </c:strCache>
            </c:strRef>
          </c:cat>
          <c:val>
            <c:numRef>
              <c:f>'Gymnast 2'!$R$7:$R$10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AA5-E04D-A976-34312408E3D1}"/>
            </c:ext>
          </c:extLst>
        </c:ser>
        <c:ser>
          <c:idx val="2"/>
          <c:order val="2"/>
          <c:tx>
            <c:strRef>
              <c:f>'Gymnast 2'!$S$6</c:f>
              <c:strCache>
                <c:ptCount val="1"/>
                <c:pt idx="0">
                  <c:v>Test 3</c:v>
                </c:pt>
              </c:strCache>
            </c:strRef>
          </c:tx>
          <c:spPr>
            <a:solidFill>
              <a:schemeClr val="accent1">
                <a:tint val="65000"/>
              </a:schemeClr>
            </a:solidFill>
            <a:ln>
              <a:noFill/>
            </a:ln>
            <a:effectLst/>
          </c:spPr>
          <c:invertIfNegative val="0"/>
          <c:cat>
            <c:strRef>
              <c:f>'Gymnast 2'!$P$7:$P$10</c:f>
              <c:strCache>
                <c:ptCount val="4"/>
                <c:pt idx="0">
                  <c:v>Antal højre</c:v>
                </c:pt>
                <c:pt idx="1">
                  <c:v>Fejl højre</c:v>
                </c:pt>
                <c:pt idx="2">
                  <c:v>Antal venstre</c:v>
                </c:pt>
                <c:pt idx="3">
                  <c:v>Fejl venstre</c:v>
                </c:pt>
              </c:strCache>
            </c:strRef>
          </c:cat>
          <c:val>
            <c:numRef>
              <c:f>'Gymnast 2'!$S$7:$S$10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FAA5-E04D-A976-34312408E3D1}"/>
            </c:ext>
          </c:extLst>
        </c:ser>
        <c:dLbls>
          <c:showLegendKey val="0"/>
          <c:showVal val="0"/>
          <c:showCatName val="0"/>
          <c:showSerName val="0"/>
          <c:showPercent val="0"/>
          <c:showBubbleSize val="0"/>
        </c:dLbls>
        <c:gapWidth val="219"/>
        <c:overlap val="-27"/>
        <c:axId val="491022464"/>
        <c:axId val="495423792"/>
      </c:barChart>
      <c:catAx>
        <c:axId val="49102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95423792"/>
        <c:crosses val="autoZero"/>
        <c:auto val="1"/>
        <c:lblAlgn val="ctr"/>
        <c:lblOffset val="100"/>
        <c:noMultiLvlLbl val="0"/>
      </c:catAx>
      <c:valAx>
        <c:axId val="495423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910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YoYo-IR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'Test 1 Fælles oversigt'!$U$7</c:f>
              <c:strCache>
                <c:ptCount val="1"/>
                <c:pt idx="0">
                  <c:v>Distance</c:v>
                </c:pt>
              </c:strCache>
            </c:strRef>
          </c:tx>
          <c:spPr>
            <a:solidFill>
              <a:schemeClr val="accent1"/>
            </a:solidFill>
            <a:ln>
              <a:solidFill>
                <a:schemeClr val="accent6"/>
              </a:solidFill>
            </a:ln>
            <a:effectLst/>
          </c:spPr>
          <c:invertIfNegative val="0"/>
          <c:val>
            <c:numRef>
              <c:f>'Test 1 Fælles oversigt'!$U$8:$U$27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45D9-7C42-AA0E-BDCBC2645B8E}"/>
            </c:ext>
          </c:extLst>
        </c:ser>
        <c:dLbls>
          <c:showLegendKey val="0"/>
          <c:showVal val="0"/>
          <c:showCatName val="0"/>
          <c:showSerName val="0"/>
          <c:showPercent val="0"/>
          <c:showBubbleSize val="0"/>
        </c:dLbls>
        <c:gapWidth val="219"/>
        <c:overlap val="-27"/>
        <c:axId val="786808384"/>
        <c:axId val="786810032"/>
      </c:barChart>
      <c:lineChart>
        <c:grouping val="standard"/>
        <c:varyColors val="0"/>
        <c:ser>
          <c:idx val="1"/>
          <c:order val="1"/>
          <c:tx>
            <c:strRef>
              <c:f>'Test 1 Fælles oversigt'!$V$7</c:f>
              <c:strCache>
                <c:ptCount val="1"/>
              </c:strCache>
            </c:strRef>
          </c:tx>
          <c:spPr>
            <a:ln w="28575" cap="rnd">
              <a:solidFill>
                <a:schemeClr val="accent6"/>
              </a:solidFill>
              <a:round/>
            </a:ln>
            <a:effectLst/>
          </c:spPr>
          <c:marker>
            <c:symbol val="none"/>
          </c:marker>
          <c:val>
            <c:numRef>
              <c:f>'Test 1 Fælles oversigt'!$V$8:$V$27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388-0C44-B7B9-43FB3C92D29F}"/>
            </c:ext>
          </c:extLst>
        </c:ser>
        <c:dLbls>
          <c:showLegendKey val="0"/>
          <c:showVal val="0"/>
          <c:showCatName val="0"/>
          <c:showSerName val="0"/>
          <c:showPercent val="0"/>
          <c:showBubbleSize val="0"/>
        </c:dLbls>
        <c:marker val="1"/>
        <c:smooth val="0"/>
        <c:axId val="786808384"/>
        <c:axId val="786810032"/>
      </c:lineChart>
      <c:catAx>
        <c:axId val="786808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10032"/>
        <c:crosses val="autoZero"/>
        <c:auto val="1"/>
        <c:lblAlgn val="ctr"/>
        <c:lblOffset val="100"/>
        <c:noMultiLvlLbl val="0"/>
      </c:catAx>
      <c:valAx>
        <c:axId val="786810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2'!$I$7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2'!$J$6:$L$6</c:f>
              <c:strCache>
                <c:ptCount val="3"/>
                <c:pt idx="0">
                  <c:v>Test 1</c:v>
                </c:pt>
                <c:pt idx="1">
                  <c:v>Test 2</c:v>
                </c:pt>
                <c:pt idx="2">
                  <c:v>Test 3</c:v>
                </c:pt>
              </c:strCache>
            </c:strRef>
          </c:cat>
          <c:val>
            <c:numRef>
              <c:f>'Gymnast 2'!$J$7:$L$7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AE9F-B244-AA28-93B3CF3CD659}"/>
            </c:ext>
          </c:extLst>
        </c:ser>
        <c:dLbls>
          <c:showLegendKey val="0"/>
          <c:showVal val="0"/>
          <c:showCatName val="0"/>
          <c:showSerName val="0"/>
          <c:showPercent val="0"/>
          <c:showBubbleSize val="0"/>
        </c:dLbls>
        <c:marker val="1"/>
        <c:smooth val="0"/>
        <c:axId val="1271907983"/>
        <c:axId val="1207031823"/>
      </c:lineChart>
      <c:catAx>
        <c:axId val="127190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07031823"/>
        <c:crosses val="autoZero"/>
        <c:auto val="1"/>
        <c:lblAlgn val="ctr"/>
        <c:lblOffset val="100"/>
        <c:noMultiLvlLbl val="0"/>
      </c:catAx>
      <c:valAx>
        <c:axId val="120703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71907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2'!$B$7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2'!$C$6:$E$6</c:f>
              <c:strCache>
                <c:ptCount val="3"/>
                <c:pt idx="0">
                  <c:v>Test 1</c:v>
                </c:pt>
                <c:pt idx="1">
                  <c:v>Test 2</c:v>
                </c:pt>
                <c:pt idx="2">
                  <c:v>Test 3</c:v>
                </c:pt>
              </c:strCache>
            </c:strRef>
          </c:cat>
          <c:val>
            <c:numRef>
              <c:f>'Gymnast 2'!$C$7:$E$7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BB4A-884F-BD06-9F4201B79942}"/>
            </c:ext>
          </c:extLst>
        </c:ser>
        <c:ser>
          <c:idx val="1"/>
          <c:order val="1"/>
          <c:tx>
            <c:strRef>
              <c:f>'Gymnast 2'!$B$8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2'!$C$6:$E$6</c:f>
              <c:strCache>
                <c:ptCount val="3"/>
                <c:pt idx="0">
                  <c:v>Test 1</c:v>
                </c:pt>
                <c:pt idx="1">
                  <c:v>Test 2</c:v>
                </c:pt>
                <c:pt idx="2">
                  <c:v>Test 3</c:v>
                </c:pt>
              </c:strCache>
            </c:strRef>
          </c:cat>
          <c:val>
            <c:numRef>
              <c:f>'Gymnast 2'!$C$8:$E$8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BB4A-884F-BD06-9F4201B7994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50081184"/>
        <c:axId val="550089712"/>
      </c:lineChart>
      <c:catAx>
        <c:axId val="55008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50089712"/>
        <c:crosses val="autoZero"/>
        <c:auto val="1"/>
        <c:lblAlgn val="ctr"/>
        <c:lblOffset val="100"/>
        <c:noMultiLvlLbl val="0"/>
      </c:catAx>
      <c:valAx>
        <c:axId val="550089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50081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a:t>
            </a:r>
            <a:r>
              <a:rPr lang="en-US" baseline="0"/>
              <a:t> IR2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2'!$Y$8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'Gymnast 2'!$Z$6:$AB$6</c:f>
              <c:strCache>
                <c:ptCount val="3"/>
                <c:pt idx="0">
                  <c:v>Test 1</c:v>
                </c:pt>
                <c:pt idx="1">
                  <c:v>Test 2</c:v>
                </c:pt>
                <c:pt idx="2">
                  <c:v>Test 3</c:v>
                </c:pt>
              </c:strCache>
            </c:strRef>
          </c:cat>
          <c:val>
            <c:numRef>
              <c:f>'Gymnast 2'!$Z$8:$AB$8</c:f>
              <c:numCache>
                <c:formatCode>0</c:formatCode>
                <c:ptCount val="3"/>
                <c:pt idx="0">
                  <c:v>0</c:v>
                </c:pt>
                <c:pt idx="1">
                  <c:v>0</c:v>
                </c:pt>
                <c:pt idx="2">
                  <c:v>0</c:v>
                </c:pt>
              </c:numCache>
            </c:numRef>
          </c:val>
          <c:smooth val="0"/>
          <c:extLst>
            <c:ext xmlns:c16="http://schemas.microsoft.com/office/drawing/2014/chart" uri="{C3380CC4-5D6E-409C-BE32-E72D297353CC}">
              <c16:uniqueId val="{00000000-6F00-3749-B6D7-4885498B1AC8}"/>
            </c:ext>
          </c:extLst>
        </c:ser>
        <c:dLbls>
          <c:dLblPos val="t"/>
          <c:showLegendKey val="0"/>
          <c:showVal val="1"/>
          <c:showCatName val="0"/>
          <c:showSerName val="0"/>
          <c:showPercent val="0"/>
          <c:showBubbleSize val="0"/>
        </c:dLbls>
        <c:marker val="1"/>
        <c:smooth val="0"/>
        <c:axId val="705059424"/>
        <c:axId val="705060240"/>
      </c:lineChart>
      <c:catAx>
        <c:axId val="7050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05060240"/>
        <c:crosses val="autoZero"/>
        <c:auto val="1"/>
        <c:lblAlgn val="ctr"/>
        <c:lblOffset val="100"/>
        <c:noMultiLvlLbl val="0"/>
      </c:catAx>
      <c:valAx>
        <c:axId val="70506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05059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3'!$B$7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3'!$C$6:$E$6</c:f>
              <c:strCache>
                <c:ptCount val="3"/>
                <c:pt idx="0">
                  <c:v>Test 1</c:v>
                </c:pt>
                <c:pt idx="1">
                  <c:v>Test 2</c:v>
                </c:pt>
                <c:pt idx="2">
                  <c:v>Test 3</c:v>
                </c:pt>
              </c:strCache>
            </c:strRef>
          </c:cat>
          <c:val>
            <c:numRef>
              <c:f>'Gymnast 3'!$C$7:$E$7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1BF1-5345-8CE3-15832965BF3D}"/>
            </c:ext>
          </c:extLst>
        </c:ser>
        <c:ser>
          <c:idx val="1"/>
          <c:order val="1"/>
          <c:tx>
            <c:strRef>
              <c:f>'Gymnast 3'!$B$8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3'!$C$6:$E$6</c:f>
              <c:strCache>
                <c:ptCount val="3"/>
                <c:pt idx="0">
                  <c:v>Test 1</c:v>
                </c:pt>
                <c:pt idx="1">
                  <c:v>Test 2</c:v>
                </c:pt>
                <c:pt idx="2">
                  <c:v>Test 3</c:v>
                </c:pt>
              </c:strCache>
            </c:strRef>
          </c:cat>
          <c:val>
            <c:numRef>
              <c:f>'Gymnast 3'!$C$8:$E$8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1BF1-5345-8CE3-15832965BF3D}"/>
            </c:ext>
          </c:extLst>
        </c:ser>
        <c:dLbls>
          <c:showLegendKey val="0"/>
          <c:showVal val="0"/>
          <c:showCatName val="0"/>
          <c:showSerName val="0"/>
          <c:showPercent val="0"/>
          <c:showBubbleSize val="0"/>
        </c:dLbls>
        <c:marker val="1"/>
        <c:smooth val="0"/>
        <c:axId val="1742989872"/>
        <c:axId val="1859305376"/>
      </c:lineChart>
      <c:catAx>
        <c:axId val="174298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59305376"/>
        <c:crosses val="autoZero"/>
        <c:auto val="1"/>
        <c:lblAlgn val="ctr"/>
        <c:lblOffset val="100"/>
        <c:noMultiLvlLbl val="0"/>
      </c:catAx>
      <c:valAx>
        <c:axId val="1859305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42989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3'!$I$7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3'!$J$6:$L$6</c:f>
              <c:strCache>
                <c:ptCount val="3"/>
                <c:pt idx="0">
                  <c:v>Test 1</c:v>
                </c:pt>
                <c:pt idx="1">
                  <c:v>Test 2</c:v>
                </c:pt>
                <c:pt idx="2">
                  <c:v>Test 3</c:v>
                </c:pt>
              </c:strCache>
            </c:strRef>
          </c:cat>
          <c:val>
            <c:numRef>
              <c:f>'Gymnast 3'!$J$7:$L$7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9E86-8E44-AC78-EE529DA1FC95}"/>
            </c:ext>
          </c:extLst>
        </c:ser>
        <c:dLbls>
          <c:showLegendKey val="0"/>
          <c:showVal val="0"/>
          <c:showCatName val="0"/>
          <c:showSerName val="0"/>
          <c:showPercent val="0"/>
          <c:showBubbleSize val="0"/>
        </c:dLbls>
        <c:marker val="1"/>
        <c:smooth val="0"/>
        <c:axId val="1459194111"/>
        <c:axId val="1448796031"/>
      </c:lineChart>
      <c:catAx>
        <c:axId val="145919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48796031"/>
        <c:crosses val="autoZero"/>
        <c:auto val="1"/>
        <c:lblAlgn val="ctr"/>
        <c:lblOffset val="100"/>
        <c:noMultiLvlLbl val="0"/>
      </c:catAx>
      <c:valAx>
        <c:axId val="1448796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591941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3'!$Q$6</c:f>
              <c:strCache>
                <c:ptCount val="1"/>
                <c:pt idx="0">
                  <c:v>Test 1</c:v>
                </c:pt>
              </c:strCache>
            </c:strRef>
          </c:tx>
          <c:spPr>
            <a:solidFill>
              <a:schemeClr val="accent1">
                <a:shade val="65000"/>
              </a:schemeClr>
            </a:solidFill>
            <a:ln>
              <a:noFill/>
            </a:ln>
            <a:effectLst/>
          </c:spPr>
          <c:invertIfNegative val="0"/>
          <c:cat>
            <c:strRef>
              <c:f>'Gymnast 3'!$P$7:$P$10</c:f>
              <c:strCache>
                <c:ptCount val="4"/>
                <c:pt idx="0">
                  <c:v>Antal højre</c:v>
                </c:pt>
                <c:pt idx="1">
                  <c:v>Fejl højre</c:v>
                </c:pt>
                <c:pt idx="2">
                  <c:v>Antal venstre</c:v>
                </c:pt>
                <c:pt idx="3">
                  <c:v>Fejl venstre</c:v>
                </c:pt>
              </c:strCache>
            </c:strRef>
          </c:cat>
          <c:val>
            <c:numRef>
              <c:f>'Gymnast 3'!$Q$7:$Q$10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2C01-8A4F-A153-9A7965624408}"/>
            </c:ext>
          </c:extLst>
        </c:ser>
        <c:ser>
          <c:idx val="1"/>
          <c:order val="1"/>
          <c:tx>
            <c:strRef>
              <c:f>'Gymnast 3'!$R$6</c:f>
              <c:strCache>
                <c:ptCount val="1"/>
                <c:pt idx="0">
                  <c:v>Test 2</c:v>
                </c:pt>
              </c:strCache>
            </c:strRef>
          </c:tx>
          <c:spPr>
            <a:solidFill>
              <a:schemeClr val="accent1"/>
            </a:solidFill>
            <a:ln>
              <a:noFill/>
            </a:ln>
            <a:effectLst/>
          </c:spPr>
          <c:invertIfNegative val="0"/>
          <c:cat>
            <c:strRef>
              <c:f>'Gymnast 3'!$P$7:$P$10</c:f>
              <c:strCache>
                <c:ptCount val="4"/>
                <c:pt idx="0">
                  <c:v>Antal højre</c:v>
                </c:pt>
                <c:pt idx="1">
                  <c:v>Fejl højre</c:v>
                </c:pt>
                <c:pt idx="2">
                  <c:v>Antal venstre</c:v>
                </c:pt>
                <c:pt idx="3">
                  <c:v>Fejl venstre</c:v>
                </c:pt>
              </c:strCache>
            </c:strRef>
          </c:cat>
          <c:val>
            <c:numRef>
              <c:f>'Gymnast 3'!$R$7:$R$10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2C01-8A4F-A153-9A7965624408}"/>
            </c:ext>
          </c:extLst>
        </c:ser>
        <c:ser>
          <c:idx val="2"/>
          <c:order val="2"/>
          <c:tx>
            <c:strRef>
              <c:f>'Gymnast 3'!$S$6</c:f>
              <c:strCache>
                <c:ptCount val="1"/>
                <c:pt idx="0">
                  <c:v>Test 3</c:v>
                </c:pt>
              </c:strCache>
            </c:strRef>
          </c:tx>
          <c:spPr>
            <a:solidFill>
              <a:schemeClr val="accent1">
                <a:tint val="65000"/>
              </a:schemeClr>
            </a:solidFill>
            <a:ln>
              <a:noFill/>
            </a:ln>
            <a:effectLst/>
          </c:spPr>
          <c:invertIfNegative val="0"/>
          <c:cat>
            <c:strRef>
              <c:f>'Gymnast 3'!$P$7:$P$10</c:f>
              <c:strCache>
                <c:ptCount val="4"/>
                <c:pt idx="0">
                  <c:v>Antal højre</c:v>
                </c:pt>
                <c:pt idx="1">
                  <c:v>Fejl højre</c:v>
                </c:pt>
                <c:pt idx="2">
                  <c:v>Antal venstre</c:v>
                </c:pt>
                <c:pt idx="3">
                  <c:v>Fejl venstre</c:v>
                </c:pt>
              </c:strCache>
            </c:strRef>
          </c:cat>
          <c:val>
            <c:numRef>
              <c:f>'Gymnast 3'!$S$7:$S$10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2C01-8A4F-A153-9A7965624408}"/>
            </c:ext>
          </c:extLst>
        </c:ser>
        <c:dLbls>
          <c:showLegendKey val="0"/>
          <c:showVal val="0"/>
          <c:showCatName val="0"/>
          <c:showSerName val="0"/>
          <c:showPercent val="0"/>
          <c:showBubbleSize val="0"/>
        </c:dLbls>
        <c:gapWidth val="150"/>
        <c:axId val="1158064863"/>
        <c:axId val="495343248"/>
      </c:barChart>
      <c:catAx>
        <c:axId val="115806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95343248"/>
        <c:crosses val="autoZero"/>
        <c:auto val="1"/>
        <c:lblAlgn val="ctr"/>
        <c:lblOffset val="100"/>
        <c:noMultiLvlLbl val="0"/>
      </c:catAx>
      <c:valAx>
        <c:axId val="49534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580648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3'!$P$11</c:f>
              <c:strCache>
                <c:ptCount val="1"/>
                <c:pt idx="0">
                  <c:v>Symmetriindeks</c:v>
                </c:pt>
              </c:strCache>
            </c:strRef>
          </c:tx>
          <c:spPr>
            <a:solidFill>
              <a:schemeClr val="accent1"/>
            </a:solidFill>
            <a:ln>
              <a:noFill/>
            </a:ln>
            <a:effectLst/>
          </c:spPr>
          <c:invertIfNegative val="0"/>
          <c:val>
            <c:numRef>
              <c:f>'Gymnast 3'!$Q$11:$S$11</c:f>
              <c:numCache>
                <c:formatCode>0.00</c:formatCode>
                <c:ptCount val="3"/>
                <c:pt idx="0">
                  <c:v>0</c:v>
                </c:pt>
                <c:pt idx="1">
                  <c:v>0</c:v>
                </c:pt>
                <c:pt idx="2">
                  <c:v>0</c:v>
                </c:pt>
              </c:numCache>
            </c:numRef>
          </c:val>
          <c:extLst>
            <c:ext xmlns:c16="http://schemas.microsoft.com/office/drawing/2014/chart" uri="{C3380CC4-5D6E-409C-BE32-E72D297353CC}">
              <c16:uniqueId val="{00000000-6770-794C-91AB-BB29C829ECA5}"/>
            </c:ext>
          </c:extLst>
        </c:ser>
        <c:dLbls>
          <c:showLegendKey val="0"/>
          <c:showVal val="0"/>
          <c:showCatName val="0"/>
          <c:showSerName val="0"/>
          <c:showPercent val="0"/>
          <c:showBubbleSize val="0"/>
        </c:dLbls>
        <c:gapWidth val="219"/>
        <c:overlap val="-27"/>
        <c:axId val="715954064"/>
        <c:axId val="1207187919"/>
      </c:barChart>
      <c:catAx>
        <c:axId val="715954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07187919"/>
        <c:crosses val="autoZero"/>
        <c:auto val="0"/>
        <c:lblAlgn val="ctr"/>
        <c:lblOffset val="100"/>
        <c:noMultiLvlLbl val="0"/>
      </c:catAx>
      <c:valAx>
        <c:axId val="120718791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5954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3'!$Y$8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'Gymnast 3'!$Z$6:$AB$6</c:f>
              <c:strCache>
                <c:ptCount val="3"/>
                <c:pt idx="0">
                  <c:v>Test 1</c:v>
                </c:pt>
                <c:pt idx="1">
                  <c:v>Test 2</c:v>
                </c:pt>
                <c:pt idx="2">
                  <c:v>Test 3</c:v>
                </c:pt>
              </c:strCache>
            </c:strRef>
          </c:cat>
          <c:val>
            <c:numRef>
              <c:f>'Gymnast 3'!$Z$8:$AB$8</c:f>
              <c:numCache>
                <c:formatCode>0</c:formatCode>
                <c:ptCount val="3"/>
                <c:pt idx="0">
                  <c:v>0</c:v>
                </c:pt>
                <c:pt idx="1">
                  <c:v>0</c:v>
                </c:pt>
                <c:pt idx="2">
                  <c:v>0</c:v>
                </c:pt>
              </c:numCache>
            </c:numRef>
          </c:val>
          <c:smooth val="0"/>
          <c:extLst>
            <c:ext xmlns:c16="http://schemas.microsoft.com/office/drawing/2014/chart" uri="{C3380CC4-5D6E-409C-BE32-E72D297353CC}">
              <c16:uniqueId val="{00000000-EBDC-E944-9074-A17162EB5484}"/>
            </c:ext>
          </c:extLst>
        </c:ser>
        <c:dLbls>
          <c:dLblPos val="t"/>
          <c:showLegendKey val="0"/>
          <c:showVal val="1"/>
          <c:showCatName val="0"/>
          <c:showSerName val="0"/>
          <c:showPercent val="0"/>
          <c:showBubbleSize val="0"/>
        </c:dLbls>
        <c:marker val="1"/>
        <c:smooth val="0"/>
        <c:axId val="1120572991"/>
        <c:axId val="1119955071"/>
      </c:lineChart>
      <c:catAx>
        <c:axId val="112057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19955071"/>
        <c:crosses val="autoZero"/>
        <c:auto val="1"/>
        <c:lblAlgn val="ctr"/>
        <c:lblOffset val="100"/>
        <c:noMultiLvlLbl val="0"/>
      </c:catAx>
      <c:valAx>
        <c:axId val="1119955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72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4'!$B$7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4'!$C$6:$E$6</c:f>
              <c:strCache>
                <c:ptCount val="3"/>
                <c:pt idx="0">
                  <c:v>Test 1</c:v>
                </c:pt>
                <c:pt idx="1">
                  <c:v>Test 2</c:v>
                </c:pt>
                <c:pt idx="2">
                  <c:v>Test 3</c:v>
                </c:pt>
              </c:strCache>
            </c:strRef>
          </c:cat>
          <c:val>
            <c:numRef>
              <c:f>'Gymnast 4'!$C$7:$E$7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C5A8-DA4C-8ECA-C388AB267D03}"/>
            </c:ext>
          </c:extLst>
        </c:ser>
        <c:ser>
          <c:idx val="1"/>
          <c:order val="1"/>
          <c:tx>
            <c:strRef>
              <c:f>'Gymnast 4'!$B$8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4'!$C$6:$E$6</c:f>
              <c:strCache>
                <c:ptCount val="3"/>
                <c:pt idx="0">
                  <c:v>Test 1</c:v>
                </c:pt>
                <c:pt idx="1">
                  <c:v>Test 2</c:v>
                </c:pt>
                <c:pt idx="2">
                  <c:v>Test 3</c:v>
                </c:pt>
              </c:strCache>
            </c:strRef>
          </c:cat>
          <c:val>
            <c:numRef>
              <c:f>'Gymnast 4'!$C$8:$E$8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C5A8-DA4C-8ECA-C388AB267D03}"/>
            </c:ext>
          </c:extLst>
        </c:ser>
        <c:dLbls>
          <c:showLegendKey val="0"/>
          <c:showVal val="0"/>
          <c:showCatName val="0"/>
          <c:showSerName val="0"/>
          <c:showPercent val="0"/>
          <c:showBubbleSize val="0"/>
        </c:dLbls>
        <c:marker val="1"/>
        <c:smooth val="0"/>
        <c:axId val="1271461055"/>
        <c:axId val="715149888"/>
      </c:lineChart>
      <c:catAx>
        <c:axId val="127146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5149888"/>
        <c:crosses val="autoZero"/>
        <c:auto val="1"/>
        <c:lblAlgn val="ctr"/>
        <c:lblOffset val="100"/>
        <c:noMultiLvlLbl val="0"/>
      </c:catAx>
      <c:valAx>
        <c:axId val="715149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71461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4'!$I$7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4'!$J$6:$L$6</c:f>
              <c:strCache>
                <c:ptCount val="3"/>
                <c:pt idx="0">
                  <c:v>Test 1</c:v>
                </c:pt>
                <c:pt idx="1">
                  <c:v>Test 2</c:v>
                </c:pt>
                <c:pt idx="2">
                  <c:v>Test 3</c:v>
                </c:pt>
              </c:strCache>
            </c:strRef>
          </c:cat>
          <c:val>
            <c:numRef>
              <c:f>'Gymnast 4'!$J$7:$L$7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DE19-704C-B072-259662B1130D}"/>
            </c:ext>
          </c:extLst>
        </c:ser>
        <c:dLbls>
          <c:showLegendKey val="0"/>
          <c:showVal val="0"/>
          <c:showCatName val="0"/>
          <c:showSerName val="0"/>
          <c:showPercent val="0"/>
          <c:showBubbleSize val="0"/>
        </c:dLbls>
        <c:marker val="1"/>
        <c:smooth val="0"/>
        <c:axId val="1114667791"/>
        <c:axId val="488403056"/>
      </c:lineChart>
      <c:catAx>
        <c:axId val="111466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88403056"/>
        <c:crosses val="autoZero"/>
        <c:auto val="1"/>
        <c:lblAlgn val="ctr"/>
        <c:lblOffset val="100"/>
        <c:noMultiLvlLbl val="0"/>
      </c:catAx>
      <c:valAx>
        <c:axId val="488403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146677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spPr>
            <a:ln w="28575" cap="rnd">
              <a:solidFill>
                <a:schemeClr val="accent1">
                  <a:tint val="37000"/>
                </a:schemeClr>
              </a:solidFill>
              <a:round/>
            </a:ln>
            <a:effectLst/>
          </c:spPr>
          <c:marker>
            <c:symbol val="none"/>
          </c:marker>
          <c:cat>
            <c:strRef>
              <c:f>'Test 1 Fælles oversigt'!$C$7:$E$7</c:f>
              <c:strCache>
                <c:ptCount val="3"/>
                <c:pt idx="0">
                  <c:v>0</c:v>
                </c:pt>
                <c:pt idx="1">
                  <c:v>5 m</c:v>
                </c:pt>
                <c:pt idx="2">
                  <c:v>20 m</c:v>
                </c:pt>
              </c:strCache>
            </c:strRef>
          </c:cat>
          <c:val>
            <c:numRef>
              <c:f>'Test 1 Fælles oversigt'!$C$8:$E$8</c:f>
              <c:numCache>
                <c:formatCode>General</c:formatCode>
                <c:ptCount val="3"/>
                <c:pt idx="0">
                  <c:v>0</c:v>
                </c:pt>
              </c:numCache>
            </c:numRef>
          </c:val>
          <c:smooth val="0"/>
          <c:extLst>
            <c:ext xmlns:c16="http://schemas.microsoft.com/office/drawing/2014/chart" uri="{C3380CC4-5D6E-409C-BE32-E72D297353CC}">
              <c16:uniqueId val="{00000000-2A01-4F45-B452-992E97472B45}"/>
            </c:ext>
          </c:extLst>
        </c:ser>
        <c:ser>
          <c:idx val="1"/>
          <c:order val="1"/>
          <c:spPr>
            <a:ln w="28575" cap="rnd">
              <a:solidFill>
                <a:schemeClr val="accent1">
                  <a:tint val="43000"/>
                </a:schemeClr>
              </a:solidFill>
              <a:round/>
            </a:ln>
            <a:effectLst/>
          </c:spPr>
          <c:marker>
            <c:symbol val="none"/>
          </c:marker>
          <c:cat>
            <c:strRef>
              <c:f>'Test 1 Fælles oversigt'!$C$7:$E$7</c:f>
              <c:strCache>
                <c:ptCount val="3"/>
                <c:pt idx="0">
                  <c:v>0</c:v>
                </c:pt>
                <c:pt idx="1">
                  <c:v>5 m</c:v>
                </c:pt>
                <c:pt idx="2">
                  <c:v>20 m</c:v>
                </c:pt>
              </c:strCache>
            </c:strRef>
          </c:cat>
          <c:val>
            <c:numRef>
              <c:f>'Test 1 Fælles oversigt'!$C$9:$E$9</c:f>
              <c:numCache>
                <c:formatCode>General</c:formatCode>
                <c:ptCount val="3"/>
                <c:pt idx="0">
                  <c:v>0</c:v>
                </c:pt>
              </c:numCache>
            </c:numRef>
          </c:val>
          <c:smooth val="0"/>
          <c:extLst>
            <c:ext xmlns:c16="http://schemas.microsoft.com/office/drawing/2014/chart" uri="{C3380CC4-5D6E-409C-BE32-E72D297353CC}">
              <c16:uniqueId val="{00000001-2A01-4F45-B452-992E97472B45}"/>
            </c:ext>
          </c:extLst>
        </c:ser>
        <c:ser>
          <c:idx val="2"/>
          <c:order val="2"/>
          <c:spPr>
            <a:ln w="28575" cap="rnd">
              <a:solidFill>
                <a:schemeClr val="accent1">
                  <a:tint val="50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oversigt'!$C$10:$E$10</c:f>
              <c:numCache>
                <c:formatCode>General</c:formatCode>
                <c:ptCount val="3"/>
                <c:pt idx="0">
                  <c:v>0</c:v>
                </c:pt>
              </c:numCache>
            </c:numRef>
          </c:val>
          <c:smooth val="0"/>
          <c:extLst>
            <c:ext xmlns:c16="http://schemas.microsoft.com/office/drawing/2014/chart" uri="{C3380CC4-5D6E-409C-BE32-E72D297353CC}">
              <c16:uniqueId val="{00000002-2A01-4F45-B452-992E97472B45}"/>
            </c:ext>
          </c:extLst>
        </c:ser>
        <c:ser>
          <c:idx val="3"/>
          <c:order val="3"/>
          <c:spPr>
            <a:ln w="28575" cap="rnd">
              <a:solidFill>
                <a:schemeClr val="accent1">
                  <a:tint val="56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oversigt'!$C$11:$E$11</c:f>
              <c:numCache>
                <c:formatCode>General</c:formatCode>
                <c:ptCount val="3"/>
                <c:pt idx="0">
                  <c:v>0</c:v>
                </c:pt>
              </c:numCache>
            </c:numRef>
          </c:val>
          <c:smooth val="0"/>
          <c:extLst>
            <c:ext xmlns:c16="http://schemas.microsoft.com/office/drawing/2014/chart" uri="{C3380CC4-5D6E-409C-BE32-E72D297353CC}">
              <c16:uniqueId val="{00000003-2A01-4F45-B452-992E97472B45}"/>
            </c:ext>
          </c:extLst>
        </c:ser>
        <c:ser>
          <c:idx val="4"/>
          <c:order val="4"/>
          <c:spPr>
            <a:ln w="28575" cap="rnd">
              <a:solidFill>
                <a:schemeClr val="accent1">
                  <a:tint val="62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oversigt'!$C$12:$E$12</c:f>
              <c:numCache>
                <c:formatCode>General</c:formatCode>
                <c:ptCount val="3"/>
                <c:pt idx="0">
                  <c:v>0</c:v>
                </c:pt>
              </c:numCache>
            </c:numRef>
          </c:val>
          <c:smooth val="0"/>
          <c:extLst>
            <c:ext xmlns:c16="http://schemas.microsoft.com/office/drawing/2014/chart" uri="{C3380CC4-5D6E-409C-BE32-E72D297353CC}">
              <c16:uniqueId val="{00000004-2A01-4F45-B452-992E97472B45}"/>
            </c:ext>
          </c:extLst>
        </c:ser>
        <c:ser>
          <c:idx val="5"/>
          <c:order val="5"/>
          <c:spPr>
            <a:ln w="28575" cap="rnd">
              <a:solidFill>
                <a:schemeClr val="accent1">
                  <a:tint val="69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oversigt'!$C$13:$E$13</c:f>
              <c:numCache>
                <c:formatCode>General</c:formatCode>
                <c:ptCount val="3"/>
                <c:pt idx="0">
                  <c:v>0</c:v>
                </c:pt>
              </c:numCache>
            </c:numRef>
          </c:val>
          <c:smooth val="0"/>
          <c:extLst>
            <c:ext xmlns:c16="http://schemas.microsoft.com/office/drawing/2014/chart" uri="{C3380CC4-5D6E-409C-BE32-E72D297353CC}">
              <c16:uniqueId val="{00000005-2A01-4F45-B452-992E97472B45}"/>
            </c:ext>
          </c:extLst>
        </c:ser>
        <c:ser>
          <c:idx val="6"/>
          <c:order val="6"/>
          <c:spPr>
            <a:ln w="28575" cap="rnd">
              <a:solidFill>
                <a:schemeClr val="accent1">
                  <a:tint val="75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oversigt'!$C$14:$E$14</c:f>
              <c:numCache>
                <c:formatCode>General</c:formatCode>
                <c:ptCount val="3"/>
                <c:pt idx="0">
                  <c:v>0</c:v>
                </c:pt>
              </c:numCache>
            </c:numRef>
          </c:val>
          <c:smooth val="0"/>
          <c:extLst>
            <c:ext xmlns:c16="http://schemas.microsoft.com/office/drawing/2014/chart" uri="{C3380CC4-5D6E-409C-BE32-E72D297353CC}">
              <c16:uniqueId val="{00000006-2A01-4F45-B452-992E97472B45}"/>
            </c:ext>
          </c:extLst>
        </c:ser>
        <c:ser>
          <c:idx val="7"/>
          <c:order val="7"/>
          <c:spPr>
            <a:ln w="28575" cap="rnd">
              <a:solidFill>
                <a:schemeClr val="accent1">
                  <a:tint val="81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oversigt'!$C$15:$E$15</c:f>
              <c:numCache>
                <c:formatCode>General</c:formatCode>
                <c:ptCount val="3"/>
                <c:pt idx="0">
                  <c:v>0</c:v>
                </c:pt>
              </c:numCache>
            </c:numRef>
          </c:val>
          <c:smooth val="0"/>
          <c:extLst>
            <c:ext xmlns:c16="http://schemas.microsoft.com/office/drawing/2014/chart" uri="{C3380CC4-5D6E-409C-BE32-E72D297353CC}">
              <c16:uniqueId val="{00000007-2A01-4F45-B452-992E97472B45}"/>
            </c:ext>
          </c:extLst>
        </c:ser>
        <c:ser>
          <c:idx val="8"/>
          <c:order val="8"/>
          <c:spPr>
            <a:ln w="28575" cap="rnd">
              <a:solidFill>
                <a:schemeClr val="accent1">
                  <a:tint val="88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oversigt'!$C$16:$E$16</c:f>
              <c:numCache>
                <c:formatCode>General</c:formatCode>
                <c:ptCount val="3"/>
                <c:pt idx="0">
                  <c:v>0</c:v>
                </c:pt>
              </c:numCache>
            </c:numRef>
          </c:val>
          <c:smooth val="0"/>
          <c:extLst>
            <c:ext xmlns:c16="http://schemas.microsoft.com/office/drawing/2014/chart" uri="{C3380CC4-5D6E-409C-BE32-E72D297353CC}">
              <c16:uniqueId val="{00000008-2A01-4F45-B452-992E97472B45}"/>
            </c:ext>
          </c:extLst>
        </c:ser>
        <c:ser>
          <c:idx val="9"/>
          <c:order val="9"/>
          <c:spPr>
            <a:ln w="28575" cap="rnd">
              <a:solidFill>
                <a:schemeClr val="accent1">
                  <a:tint val="94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oversigt'!$C$17:$E$17</c:f>
              <c:numCache>
                <c:formatCode>General</c:formatCode>
                <c:ptCount val="3"/>
                <c:pt idx="0">
                  <c:v>0</c:v>
                </c:pt>
              </c:numCache>
            </c:numRef>
          </c:val>
          <c:smooth val="0"/>
          <c:extLst>
            <c:ext xmlns:c16="http://schemas.microsoft.com/office/drawing/2014/chart" uri="{C3380CC4-5D6E-409C-BE32-E72D297353CC}">
              <c16:uniqueId val="{00000009-2A01-4F45-B452-992E97472B45}"/>
            </c:ext>
          </c:extLst>
        </c:ser>
        <c:ser>
          <c:idx val="10"/>
          <c:order val="10"/>
          <c:spPr>
            <a:ln w="28575" cap="rnd">
              <a:solidFill>
                <a:schemeClr val="accent1"/>
              </a:solidFill>
              <a:round/>
            </a:ln>
            <a:effectLst/>
          </c:spPr>
          <c:marker>
            <c:symbol val="none"/>
          </c:marker>
          <c:cat>
            <c:strRef>
              <c:f>'Test 1 Fælles oversigt'!$C$7:$E$7</c:f>
              <c:strCache>
                <c:ptCount val="3"/>
                <c:pt idx="0">
                  <c:v>0</c:v>
                </c:pt>
                <c:pt idx="1">
                  <c:v>5 m</c:v>
                </c:pt>
                <c:pt idx="2">
                  <c:v>20 m</c:v>
                </c:pt>
              </c:strCache>
            </c:strRef>
          </c:cat>
          <c:val>
            <c:numRef>
              <c:f>'Test 1 Fælles oversigt'!$C$18:$E$18</c:f>
              <c:numCache>
                <c:formatCode>General</c:formatCode>
                <c:ptCount val="3"/>
                <c:pt idx="0">
                  <c:v>0</c:v>
                </c:pt>
              </c:numCache>
            </c:numRef>
          </c:val>
          <c:smooth val="0"/>
          <c:extLst>
            <c:ext xmlns:c16="http://schemas.microsoft.com/office/drawing/2014/chart" uri="{C3380CC4-5D6E-409C-BE32-E72D297353CC}">
              <c16:uniqueId val="{0000000A-2A01-4F45-B452-992E97472B45}"/>
            </c:ext>
          </c:extLst>
        </c:ser>
        <c:ser>
          <c:idx val="11"/>
          <c:order val="11"/>
          <c:spPr>
            <a:ln w="28575" cap="rnd">
              <a:solidFill>
                <a:schemeClr val="accent1">
                  <a:shade val="93000"/>
                </a:schemeClr>
              </a:solidFill>
              <a:round/>
            </a:ln>
            <a:effectLst/>
          </c:spPr>
          <c:marker>
            <c:symbol val="none"/>
          </c:marker>
          <c:cat>
            <c:strRef>
              <c:f>'Test 1 Fælles oversigt'!$C$7:$E$7</c:f>
              <c:strCache>
                <c:ptCount val="3"/>
                <c:pt idx="0">
                  <c:v>0</c:v>
                </c:pt>
                <c:pt idx="1">
                  <c:v>5 m</c:v>
                </c:pt>
                <c:pt idx="2">
                  <c:v>20 m</c:v>
                </c:pt>
              </c:strCache>
            </c:strRef>
          </c:cat>
          <c:val>
            <c:numRef>
              <c:f>'Test 1 Fælles oversigt'!$C$19:$E$19</c:f>
              <c:numCache>
                <c:formatCode>General</c:formatCode>
                <c:ptCount val="3"/>
                <c:pt idx="0">
                  <c:v>0</c:v>
                </c:pt>
              </c:numCache>
            </c:numRef>
          </c:val>
          <c:smooth val="0"/>
          <c:extLst>
            <c:ext xmlns:c16="http://schemas.microsoft.com/office/drawing/2014/chart" uri="{C3380CC4-5D6E-409C-BE32-E72D297353CC}">
              <c16:uniqueId val="{0000000B-2A01-4F45-B452-992E97472B45}"/>
            </c:ext>
          </c:extLst>
        </c:ser>
        <c:ser>
          <c:idx val="12"/>
          <c:order val="12"/>
          <c:spPr>
            <a:ln w="28575" cap="rnd">
              <a:solidFill>
                <a:schemeClr val="accent1">
                  <a:shade val="87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oversigt'!$C$20:$E$20</c:f>
              <c:numCache>
                <c:formatCode>General</c:formatCode>
                <c:ptCount val="3"/>
                <c:pt idx="0">
                  <c:v>0</c:v>
                </c:pt>
              </c:numCache>
            </c:numRef>
          </c:val>
          <c:smooth val="0"/>
          <c:extLst>
            <c:ext xmlns:c16="http://schemas.microsoft.com/office/drawing/2014/chart" uri="{C3380CC4-5D6E-409C-BE32-E72D297353CC}">
              <c16:uniqueId val="{0000000C-2A01-4F45-B452-992E97472B45}"/>
            </c:ext>
          </c:extLst>
        </c:ser>
        <c:ser>
          <c:idx val="13"/>
          <c:order val="13"/>
          <c:spPr>
            <a:ln w="28575" cap="rnd">
              <a:solidFill>
                <a:schemeClr val="accent1">
                  <a:shade val="80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oversigt'!$C$21:$E$21</c:f>
              <c:numCache>
                <c:formatCode>General</c:formatCode>
                <c:ptCount val="3"/>
                <c:pt idx="0">
                  <c:v>0</c:v>
                </c:pt>
              </c:numCache>
            </c:numRef>
          </c:val>
          <c:smooth val="0"/>
          <c:extLst>
            <c:ext xmlns:c16="http://schemas.microsoft.com/office/drawing/2014/chart" uri="{C3380CC4-5D6E-409C-BE32-E72D297353CC}">
              <c16:uniqueId val="{0000000D-2A01-4F45-B452-992E97472B45}"/>
            </c:ext>
          </c:extLst>
        </c:ser>
        <c:ser>
          <c:idx val="14"/>
          <c:order val="14"/>
          <c:spPr>
            <a:ln w="28575" cap="rnd">
              <a:solidFill>
                <a:schemeClr val="accent1">
                  <a:shade val="74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oversigt'!$C$22:$E$22</c:f>
              <c:numCache>
                <c:formatCode>General</c:formatCode>
                <c:ptCount val="3"/>
                <c:pt idx="0">
                  <c:v>0</c:v>
                </c:pt>
              </c:numCache>
            </c:numRef>
          </c:val>
          <c:smooth val="0"/>
          <c:extLst>
            <c:ext xmlns:c16="http://schemas.microsoft.com/office/drawing/2014/chart" uri="{C3380CC4-5D6E-409C-BE32-E72D297353CC}">
              <c16:uniqueId val="{0000000E-2A01-4F45-B452-992E97472B45}"/>
            </c:ext>
          </c:extLst>
        </c:ser>
        <c:ser>
          <c:idx val="15"/>
          <c:order val="15"/>
          <c:spPr>
            <a:ln w="28575" cap="rnd">
              <a:solidFill>
                <a:schemeClr val="accent1">
                  <a:shade val="68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oversigt'!$C$23:$E$23</c:f>
              <c:numCache>
                <c:formatCode>General</c:formatCode>
                <c:ptCount val="3"/>
                <c:pt idx="0">
                  <c:v>0</c:v>
                </c:pt>
              </c:numCache>
            </c:numRef>
          </c:val>
          <c:smooth val="0"/>
          <c:extLst>
            <c:ext xmlns:c16="http://schemas.microsoft.com/office/drawing/2014/chart" uri="{C3380CC4-5D6E-409C-BE32-E72D297353CC}">
              <c16:uniqueId val="{0000000F-2A01-4F45-B452-992E97472B45}"/>
            </c:ext>
          </c:extLst>
        </c:ser>
        <c:ser>
          <c:idx val="16"/>
          <c:order val="16"/>
          <c:spPr>
            <a:ln w="28575" cap="rnd">
              <a:solidFill>
                <a:schemeClr val="accent1">
                  <a:shade val="61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oversigt'!$C$24:$E$24</c:f>
              <c:numCache>
                <c:formatCode>General</c:formatCode>
                <c:ptCount val="3"/>
                <c:pt idx="0">
                  <c:v>0</c:v>
                </c:pt>
              </c:numCache>
            </c:numRef>
          </c:val>
          <c:smooth val="0"/>
          <c:extLst>
            <c:ext xmlns:c16="http://schemas.microsoft.com/office/drawing/2014/chart" uri="{C3380CC4-5D6E-409C-BE32-E72D297353CC}">
              <c16:uniqueId val="{00000010-2A01-4F45-B452-992E97472B45}"/>
            </c:ext>
          </c:extLst>
        </c:ser>
        <c:ser>
          <c:idx val="17"/>
          <c:order val="17"/>
          <c:spPr>
            <a:ln w="28575" cap="rnd">
              <a:solidFill>
                <a:schemeClr val="accent1">
                  <a:shade val="55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oversigt'!$C$25:$E$25</c:f>
              <c:numCache>
                <c:formatCode>General</c:formatCode>
                <c:ptCount val="3"/>
                <c:pt idx="0">
                  <c:v>0</c:v>
                </c:pt>
              </c:numCache>
            </c:numRef>
          </c:val>
          <c:smooth val="0"/>
          <c:extLst>
            <c:ext xmlns:c16="http://schemas.microsoft.com/office/drawing/2014/chart" uri="{C3380CC4-5D6E-409C-BE32-E72D297353CC}">
              <c16:uniqueId val="{00000011-2A01-4F45-B452-992E97472B45}"/>
            </c:ext>
          </c:extLst>
        </c:ser>
        <c:ser>
          <c:idx val="18"/>
          <c:order val="18"/>
          <c:spPr>
            <a:ln w="28575" cap="rnd">
              <a:solidFill>
                <a:schemeClr val="accent1">
                  <a:shade val="49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oversigt'!$C$26:$E$26</c:f>
              <c:numCache>
                <c:formatCode>General</c:formatCode>
                <c:ptCount val="3"/>
                <c:pt idx="0">
                  <c:v>0</c:v>
                </c:pt>
              </c:numCache>
            </c:numRef>
          </c:val>
          <c:smooth val="0"/>
          <c:extLst>
            <c:ext xmlns:c16="http://schemas.microsoft.com/office/drawing/2014/chart" uri="{C3380CC4-5D6E-409C-BE32-E72D297353CC}">
              <c16:uniqueId val="{00000012-2A01-4F45-B452-992E97472B45}"/>
            </c:ext>
          </c:extLst>
        </c:ser>
        <c:ser>
          <c:idx val="19"/>
          <c:order val="19"/>
          <c:spPr>
            <a:ln w="28575" cap="rnd">
              <a:solidFill>
                <a:schemeClr val="accent1">
                  <a:shade val="42000"/>
                </a:schemeClr>
              </a:solidFill>
              <a:round/>
            </a:ln>
            <a:effectLst/>
          </c:spPr>
          <c:marker>
            <c:symbol val="none"/>
          </c:marker>
          <c:cat>
            <c:strRef>
              <c:f>'Test 1 Fælles oversigt'!$C$7:$E$7</c:f>
              <c:strCache>
                <c:ptCount val="3"/>
                <c:pt idx="0">
                  <c:v>0</c:v>
                </c:pt>
                <c:pt idx="1">
                  <c:v>5 m</c:v>
                </c:pt>
                <c:pt idx="2">
                  <c:v>20 m</c:v>
                </c:pt>
              </c:strCache>
            </c:strRef>
          </c:cat>
          <c:val>
            <c:numRef>
              <c:f>'Test 1 Fælles oversigt'!$C$27:$E$27</c:f>
              <c:numCache>
                <c:formatCode>General</c:formatCode>
                <c:ptCount val="3"/>
                <c:pt idx="0">
                  <c:v>0</c:v>
                </c:pt>
              </c:numCache>
            </c:numRef>
          </c:val>
          <c:smooth val="0"/>
          <c:extLst>
            <c:ext xmlns:c16="http://schemas.microsoft.com/office/drawing/2014/chart" uri="{C3380CC4-5D6E-409C-BE32-E72D297353CC}">
              <c16:uniqueId val="{00000013-2A01-4F45-B452-992E97472B45}"/>
            </c:ext>
          </c:extLst>
        </c:ser>
        <c:ser>
          <c:idx val="20"/>
          <c:order val="20"/>
          <c:spPr>
            <a:ln w="38100" cap="rnd">
              <a:solidFill>
                <a:schemeClr val="accent6"/>
              </a:solidFill>
              <a:round/>
            </a:ln>
            <a:effectLst/>
          </c:spPr>
          <c:marker>
            <c:symbol val="none"/>
          </c:marker>
          <c:cat>
            <c:strRef>
              <c:f>'Test 1 Fælles oversigt'!$C$7:$E$7</c:f>
              <c:strCache>
                <c:ptCount val="3"/>
                <c:pt idx="0">
                  <c:v>0</c:v>
                </c:pt>
                <c:pt idx="1">
                  <c:v>5 m</c:v>
                </c:pt>
                <c:pt idx="2">
                  <c:v>20 m</c:v>
                </c:pt>
              </c:strCache>
            </c:strRef>
          </c:cat>
          <c:val>
            <c:numRef>
              <c:f>'Test 1 Fælles oversigt'!$C$28:$E$28</c:f>
              <c:numCache>
                <c:formatCode>0.0</c:formatCode>
                <c:ptCount val="3"/>
                <c:pt idx="0" formatCode="General">
                  <c:v>0</c:v>
                </c:pt>
                <c:pt idx="1">
                  <c:v>0</c:v>
                </c:pt>
                <c:pt idx="2">
                  <c:v>0</c:v>
                </c:pt>
              </c:numCache>
            </c:numRef>
          </c:val>
          <c:smooth val="0"/>
          <c:extLst>
            <c:ext xmlns:c16="http://schemas.microsoft.com/office/drawing/2014/chart" uri="{C3380CC4-5D6E-409C-BE32-E72D297353CC}">
              <c16:uniqueId val="{00000014-2A01-4F45-B452-992E97472B4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404432800"/>
        <c:axId val="404422112"/>
      </c:lineChart>
      <c:catAx>
        <c:axId val="404432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Afstand</a:t>
                </a:r>
                <a:r>
                  <a:rPr lang="en-GB" baseline="0"/>
                  <a:t> i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22112"/>
        <c:crosses val="autoZero"/>
        <c:auto val="1"/>
        <c:lblAlgn val="ctr"/>
        <c:lblOffset val="100"/>
        <c:noMultiLvlLbl val="0"/>
      </c:catAx>
      <c:valAx>
        <c:axId val="40442211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a:t>
                </a:r>
                <a:r>
                  <a:rPr lang="en-GB" baseline="0"/>
                  <a:t> i s</a:t>
                </a:r>
                <a:r>
                  <a:rPr lang="en-GB"/>
                  <a:t>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32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a:t>
            </a:r>
            <a:r>
              <a:rPr lang="en-GB" baseline="0"/>
              <a:t> to side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4'!$Q$6</c:f>
              <c:strCache>
                <c:ptCount val="1"/>
                <c:pt idx="0">
                  <c:v>Test 1</c:v>
                </c:pt>
              </c:strCache>
            </c:strRef>
          </c:tx>
          <c:spPr>
            <a:solidFill>
              <a:schemeClr val="accent1">
                <a:shade val="65000"/>
              </a:schemeClr>
            </a:solidFill>
            <a:ln>
              <a:noFill/>
            </a:ln>
            <a:effectLst/>
          </c:spPr>
          <c:invertIfNegative val="0"/>
          <c:cat>
            <c:strRef>
              <c:f>'Gymnast 4'!$P$7:$P$10</c:f>
              <c:strCache>
                <c:ptCount val="4"/>
                <c:pt idx="0">
                  <c:v>Antal højre</c:v>
                </c:pt>
                <c:pt idx="1">
                  <c:v>Fejl højre</c:v>
                </c:pt>
                <c:pt idx="2">
                  <c:v>Antal venstre</c:v>
                </c:pt>
                <c:pt idx="3">
                  <c:v>Fejl venstre</c:v>
                </c:pt>
              </c:strCache>
            </c:strRef>
          </c:cat>
          <c:val>
            <c:numRef>
              <c:f>'Gymnast 4'!$Q$7:$Q$10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9F5-B84B-8413-14B3BB7F0D5C}"/>
            </c:ext>
          </c:extLst>
        </c:ser>
        <c:ser>
          <c:idx val="1"/>
          <c:order val="1"/>
          <c:tx>
            <c:strRef>
              <c:f>'Gymnast 4'!$R$6</c:f>
              <c:strCache>
                <c:ptCount val="1"/>
                <c:pt idx="0">
                  <c:v>Test 2</c:v>
                </c:pt>
              </c:strCache>
            </c:strRef>
          </c:tx>
          <c:spPr>
            <a:solidFill>
              <a:schemeClr val="accent1"/>
            </a:solidFill>
            <a:ln>
              <a:noFill/>
            </a:ln>
            <a:effectLst/>
          </c:spPr>
          <c:invertIfNegative val="0"/>
          <c:cat>
            <c:strRef>
              <c:f>'Gymnast 4'!$P$7:$P$10</c:f>
              <c:strCache>
                <c:ptCount val="4"/>
                <c:pt idx="0">
                  <c:v>Antal højre</c:v>
                </c:pt>
                <c:pt idx="1">
                  <c:v>Fejl højre</c:v>
                </c:pt>
                <c:pt idx="2">
                  <c:v>Antal venstre</c:v>
                </c:pt>
                <c:pt idx="3">
                  <c:v>Fejl venstre</c:v>
                </c:pt>
              </c:strCache>
            </c:strRef>
          </c:cat>
          <c:val>
            <c:numRef>
              <c:f>'Gymnast 4'!$R$7:$R$10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9F5-B84B-8413-14B3BB7F0D5C}"/>
            </c:ext>
          </c:extLst>
        </c:ser>
        <c:ser>
          <c:idx val="2"/>
          <c:order val="2"/>
          <c:tx>
            <c:strRef>
              <c:f>'Gymnast 4'!$S$6</c:f>
              <c:strCache>
                <c:ptCount val="1"/>
                <c:pt idx="0">
                  <c:v>Test 3</c:v>
                </c:pt>
              </c:strCache>
            </c:strRef>
          </c:tx>
          <c:spPr>
            <a:solidFill>
              <a:schemeClr val="accent1">
                <a:tint val="65000"/>
              </a:schemeClr>
            </a:solidFill>
            <a:ln>
              <a:noFill/>
            </a:ln>
            <a:effectLst/>
          </c:spPr>
          <c:invertIfNegative val="0"/>
          <c:cat>
            <c:strRef>
              <c:f>'Gymnast 4'!$P$7:$P$10</c:f>
              <c:strCache>
                <c:ptCount val="4"/>
                <c:pt idx="0">
                  <c:v>Antal højre</c:v>
                </c:pt>
                <c:pt idx="1">
                  <c:v>Fejl højre</c:v>
                </c:pt>
                <c:pt idx="2">
                  <c:v>Antal venstre</c:v>
                </c:pt>
                <c:pt idx="3">
                  <c:v>Fejl venstre</c:v>
                </c:pt>
              </c:strCache>
            </c:strRef>
          </c:cat>
          <c:val>
            <c:numRef>
              <c:f>'Gymnast 4'!$S$7:$S$10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9F5-B84B-8413-14B3BB7F0D5C}"/>
            </c:ext>
          </c:extLst>
        </c:ser>
        <c:dLbls>
          <c:showLegendKey val="0"/>
          <c:showVal val="0"/>
          <c:showCatName val="0"/>
          <c:showSerName val="0"/>
          <c:showPercent val="0"/>
          <c:showBubbleSize val="0"/>
        </c:dLbls>
        <c:gapWidth val="150"/>
        <c:axId val="1262196527"/>
        <c:axId val="644151472"/>
      </c:barChart>
      <c:catAx>
        <c:axId val="126219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151472"/>
        <c:crosses val="autoZero"/>
        <c:auto val="1"/>
        <c:lblAlgn val="ctr"/>
        <c:lblOffset val="100"/>
        <c:noMultiLvlLbl val="0"/>
      </c:catAx>
      <c:valAx>
        <c:axId val="644151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621965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4'!$P$11</c:f>
              <c:strCache>
                <c:ptCount val="1"/>
                <c:pt idx="0">
                  <c:v>Symmetriindeks</c:v>
                </c:pt>
              </c:strCache>
            </c:strRef>
          </c:tx>
          <c:spPr>
            <a:solidFill>
              <a:schemeClr val="accent1"/>
            </a:solidFill>
            <a:ln>
              <a:noFill/>
            </a:ln>
            <a:effectLst/>
          </c:spPr>
          <c:invertIfNegative val="0"/>
          <c:val>
            <c:numRef>
              <c:f>'Gymnast 4'!$Q$11:$S$11</c:f>
              <c:numCache>
                <c:formatCode>0.00</c:formatCode>
                <c:ptCount val="3"/>
                <c:pt idx="0">
                  <c:v>0</c:v>
                </c:pt>
                <c:pt idx="1">
                  <c:v>0</c:v>
                </c:pt>
                <c:pt idx="2">
                  <c:v>0</c:v>
                </c:pt>
              </c:numCache>
            </c:numRef>
          </c:val>
          <c:extLst>
            <c:ext xmlns:c16="http://schemas.microsoft.com/office/drawing/2014/chart" uri="{C3380CC4-5D6E-409C-BE32-E72D297353CC}">
              <c16:uniqueId val="{00000000-343F-7F46-9A64-33404766EC26}"/>
            </c:ext>
          </c:extLst>
        </c:ser>
        <c:dLbls>
          <c:showLegendKey val="0"/>
          <c:showVal val="0"/>
          <c:showCatName val="0"/>
          <c:showSerName val="0"/>
          <c:showPercent val="0"/>
          <c:showBubbleSize val="0"/>
        </c:dLbls>
        <c:gapWidth val="219"/>
        <c:overlap val="-27"/>
        <c:axId val="644594592"/>
        <c:axId val="644284352"/>
      </c:barChart>
      <c:catAx>
        <c:axId val="644594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284352"/>
        <c:crosses val="autoZero"/>
        <c:auto val="1"/>
        <c:lblAlgn val="ctr"/>
        <c:lblOffset val="100"/>
        <c:noMultiLvlLbl val="0"/>
      </c:catAx>
      <c:valAx>
        <c:axId val="6442843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594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4'!$Y$8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4'!$Z$6:$AB$6</c:f>
              <c:strCache>
                <c:ptCount val="3"/>
                <c:pt idx="0">
                  <c:v>Test 1</c:v>
                </c:pt>
                <c:pt idx="1">
                  <c:v>Test 2</c:v>
                </c:pt>
                <c:pt idx="2">
                  <c:v>Test 3</c:v>
                </c:pt>
              </c:strCache>
            </c:strRef>
          </c:cat>
          <c:val>
            <c:numRef>
              <c:f>'Gymnast 4'!$Z$8:$AB$8</c:f>
              <c:numCache>
                <c:formatCode>0</c:formatCode>
                <c:ptCount val="3"/>
                <c:pt idx="0">
                  <c:v>0</c:v>
                </c:pt>
                <c:pt idx="1">
                  <c:v>0</c:v>
                </c:pt>
                <c:pt idx="2">
                  <c:v>0</c:v>
                </c:pt>
              </c:numCache>
            </c:numRef>
          </c:val>
          <c:smooth val="0"/>
          <c:extLst>
            <c:ext xmlns:c16="http://schemas.microsoft.com/office/drawing/2014/chart" uri="{C3380CC4-5D6E-409C-BE32-E72D297353CC}">
              <c16:uniqueId val="{00000000-937C-7F4F-983A-9DFC93BA983C}"/>
            </c:ext>
          </c:extLst>
        </c:ser>
        <c:dLbls>
          <c:showLegendKey val="0"/>
          <c:showVal val="0"/>
          <c:showCatName val="0"/>
          <c:showSerName val="0"/>
          <c:showPercent val="0"/>
          <c:showBubbleSize val="0"/>
        </c:dLbls>
        <c:marker val="1"/>
        <c:smooth val="0"/>
        <c:axId val="1117501935"/>
        <c:axId val="1120347151"/>
      </c:lineChart>
      <c:catAx>
        <c:axId val="111750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347151"/>
        <c:crosses val="autoZero"/>
        <c:auto val="1"/>
        <c:lblAlgn val="ctr"/>
        <c:lblOffset val="100"/>
        <c:noMultiLvlLbl val="0"/>
      </c:catAx>
      <c:valAx>
        <c:axId val="1120347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17501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5'!$B$7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5'!$C$6:$E$6</c:f>
              <c:strCache>
                <c:ptCount val="3"/>
                <c:pt idx="0">
                  <c:v>Test 1</c:v>
                </c:pt>
                <c:pt idx="1">
                  <c:v>Test 2</c:v>
                </c:pt>
                <c:pt idx="2">
                  <c:v>Test 3</c:v>
                </c:pt>
              </c:strCache>
            </c:strRef>
          </c:cat>
          <c:val>
            <c:numRef>
              <c:f>'Gymnast 5'!$C$7:$E$7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9B34-0C49-9541-55DA8C9B5AB5}"/>
            </c:ext>
          </c:extLst>
        </c:ser>
        <c:ser>
          <c:idx val="1"/>
          <c:order val="1"/>
          <c:tx>
            <c:strRef>
              <c:f>'Gymnast 5'!$B$8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5'!$C$6:$E$6</c:f>
              <c:strCache>
                <c:ptCount val="3"/>
                <c:pt idx="0">
                  <c:v>Test 1</c:v>
                </c:pt>
                <c:pt idx="1">
                  <c:v>Test 2</c:v>
                </c:pt>
                <c:pt idx="2">
                  <c:v>Test 3</c:v>
                </c:pt>
              </c:strCache>
            </c:strRef>
          </c:cat>
          <c:val>
            <c:numRef>
              <c:f>'Gymnast 5'!$C$8:$E$8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9B34-0C49-9541-55DA8C9B5AB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5'!$I$7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5'!$J$6:$L$6</c:f>
              <c:strCache>
                <c:ptCount val="3"/>
                <c:pt idx="0">
                  <c:v>Test 1</c:v>
                </c:pt>
                <c:pt idx="1">
                  <c:v>Test 2</c:v>
                </c:pt>
                <c:pt idx="2">
                  <c:v>Test 3</c:v>
                </c:pt>
              </c:strCache>
            </c:strRef>
          </c:cat>
          <c:val>
            <c:numRef>
              <c:f>'Gymnast 5'!$J$7:$L$7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80BE-8F45-BE48-1F588789EAB5}"/>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5'!$Q$6</c:f>
              <c:strCache>
                <c:ptCount val="1"/>
                <c:pt idx="0">
                  <c:v>Test 1</c:v>
                </c:pt>
              </c:strCache>
            </c:strRef>
          </c:tx>
          <c:spPr>
            <a:solidFill>
              <a:schemeClr val="accent1">
                <a:shade val="65000"/>
              </a:schemeClr>
            </a:solidFill>
            <a:ln>
              <a:noFill/>
            </a:ln>
            <a:effectLst/>
          </c:spPr>
          <c:invertIfNegative val="0"/>
          <c:cat>
            <c:strRef>
              <c:f>'Gymnast 5'!$P$7:$P$10</c:f>
              <c:strCache>
                <c:ptCount val="4"/>
                <c:pt idx="0">
                  <c:v>Antal højre</c:v>
                </c:pt>
                <c:pt idx="1">
                  <c:v>Fejl højre</c:v>
                </c:pt>
                <c:pt idx="2">
                  <c:v>Antal venstre</c:v>
                </c:pt>
                <c:pt idx="3">
                  <c:v>Fejl venstre</c:v>
                </c:pt>
              </c:strCache>
            </c:strRef>
          </c:cat>
          <c:val>
            <c:numRef>
              <c:f>'Gymnast 5'!$Q$7:$Q$10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6931-2048-89E5-E30081849A13}"/>
            </c:ext>
          </c:extLst>
        </c:ser>
        <c:ser>
          <c:idx val="1"/>
          <c:order val="1"/>
          <c:tx>
            <c:strRef>
              <c:f>'Gymnast 5'!$R$6</c:f>
              <c:strCache>
                <c:ptCount val="1"/>
                <c:pt idx="0">
                  <c:v>Test 2</c:v>
                </c:pt>
              </c:strCache>
            </c:strRef>
          </c:tx>
          <c:spPr>
            <a:solidFill>
              <a:schemeClr val="accent1"/>
            </a:solidFill>
            <a:ln>
              <a:noFill/>
            </a:ln>
            <a:effectLst/>
          </c:spPr>
          <c:invertIfNegative val="0"/>
          <c:cat>
            <c:strRef>
              <c:f>'Gymnast 5'!$P$7:$P$10</c:f>
              <c:strCache>
                <c:ptCount val="4"/>
                <c:pt idx="0">
                  <c:v>Antal højre</c:v>
                </c:pt>
                <c:pt idx="1">
                  <c:v>Fejl højre</c:v>
                </c:pt>
                <c:pt idx="2">
                  <c:v>Antal venstre</c:v>
                </c:pt>
                <c:pt idx="3">
                  <c:v>Fejl venstre</c:v>
                </c:pt>
              </c:strCache>
            </c:strRef>
          </c:cat>
          <c:val>
            <c:numRef>
              <c:f>'Gymnast 5'!$R$7:$R$10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6931-2048-89E5-E30081849A13}"/>
            </c:ext>
          </c:extLst>
        </c:ser>
        <c:ser>
          <c:idx val="2"/>
          <c:order val="2"/>
          <c:tx>
            <c:strRef>
              <c:f>'Gymnast 5'!$S$6</c:f>
              <c:strCache>
                <c:ptCount val="1"/>
                <c:pt idx="0">
                  <c:v>Test 3</c:v>
                </c:pt>
              </c:strCache>
            </c:strRef>
          </c:tx>
          <c:spPr>
            <a:solidFill>
              <a:schemeClr val="accent1">
                <a:tint val="65000"/>
              </a:schemeClr>
            </a:solidFill>
            <a:ln>
              <a:noFill/>
            </a:ln>
            <a:effectLst/>
          </c:spPr>
          <c:invertIfNegative val="0"/>
          <c:cat>
            <c:strRef>
              <c:f>'Gymnast 5'!$P$7:$P$10</c:f>
              <c:strCache>
                <c:ptCount val="4"/>
                <c:pt idx="0">
                  <c:v>Antal højre</c:v>
                </c:pt>
                <c:pt idx="1">
                  <c:v>Fejl højre</c:v>
                </c:pt>
                <c:pt idx="2">
                  <c:v>Antal venstre</c:v>
                </c:pt>
                <c:pt idx="3">
                  <c:v>Fejl venstre</c:v>
                </c:pt>
              </c:strCache>
            </c:strRef>
          </c:cat>
          <c:val>
            <c:numRef>
              <c:f>'Gymnast 5'!$S$7:$S$10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6931-2048-89E5-E30081849A13}"/>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5'!$P$11</c:f>
              <c:strCache>
                <c:ptCount val="1"/>
                <c:pt idx="0">
                  <c:v>Symmetriindeks</c:v>
                </c:pt>
              </c:strCache>
            </c:strRef>
          </c:tx>
          <c:spPr>
            <a:solidFill>
              <a:schemeClr val="accent1"/>
            </a:solidFill>
            <a:ln>
              <a:noFill/>
            </a:ln>
            <a:effectLst/>
          </c:spPr>
          <c:invertIfNegative val="0"/>
          <c:val>
            <c:numRef>
              <c:f>'Gymnast 5'!$Q$11:$S$11</c:f>
              <c:numCache>
                <c:formatCode>0.00</c:formatCode>
                <c:ptCount val="3"/>
                <c:pt idx="0">
                  <c:v>0</c:v>
                </c:pt>
                <c:pt idx="1">
                  <c:v>0</c:v>
                </c:pt>
                <c:pt idx="2">
                  <c:v>0</c:v>
                </c:pt>
              </c:numCache>
            </c:numRef>
          </c:val>
          <c:extLst>
            <c:ext xmlns:c16="http://schemas.microsoft.com/office/drawing/2014/chart" uri="{C3380CC4-5D6E-409C-BE32-E72D297353CC}">
              <c16:uniqueId val="{00000000-238E-7E4C-B4F8-0CBFFB06AD57}"/>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5'!$Y$8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5'!$Z$6:$AB$6</c:f>
              <c:strCache>
                <c:ptCount val="3"/>
                <c:pt idx="0">
                  <c:v>Test 1</c:v>
                </c:pt>
                <c:pt idx="1">
                  <c:v>Test 2</c:v>
                </c:pt>
                <c:pt idx="2">
                  <c:v>Test 3</c:v>
                </c:pt>
              </c:strCache>
            </c:strRef>
          </c:cat>
          <c:val>
            <c:numRef>
              <c:f>'Gymnast 5'!$Z$8:$AB$8</c:f>
              <c:numCache>
                <c:formatCode>0</c:formatCode>
                <c:ptCount val="3"/>
                <c:pt idx="0">
                  <c:v>0</c:v>
                </c:pt>
                <c:pt idx="1">
                  <c:v>0</c:v>
                </c:pt>
                <c:pt idx="2">
                  <c:v>0</c:v>
                </c:pt>
              </c:numCache>
            </c:numRef>
          </c:val>
          <c:smooth val="0"/>
          <c:extLst>
            <c:ext xmlns:c16="http://schemas.microsoft.com/office/drawing/2014/chart" uri="{C3380CC4-5D6E-409C-BE32-E72D297353CC}">
              <c16:uniqueId val="{00000000-749C-4A49-91D7-6C57A86997EF}"/>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6'!$B$7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6'!$C$6:$E$6</c:f>
              <c:strCache>
                <c:ptCount val="3"/>
                <c:pt idx="0">
                  <c:v>Test 1</c:v>
                </c:pt>
                <c:pt idx="1">
                  <c:v>Test 2</c:v>
                </c:pt>
                <c:pt idx="2">
                  <c:v>Test 3</c:v>
                </c:pt>
              </c:strCache>
            </c:strRef>
          </c:cat>
          <c:val>
            <c:numRef>
              <c:f>'Gymnast 6'!$C$7:$E$7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12BC-C44F-AE45-9C412BDB5E2A}"/>
            </c:ext>
          </c:extLst>
        </c:ser>
        <c:ser>
          <c:idx val="1"/>
          <c:order val="1"/>
          <c:tx>
            <c:strRef>
              <c:f>'Gymnast 6'!$B$8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6'!$C$6:$E$6</c:f>
              <c:strCache>
                <c:ptCount val="3"/>
                <c:pt idx="0">
                  <c:v>Test 1</c:v>
                </c:pt>
                <c:pt idx="1">
                  <c:v>Test 2</c:v>
                </c:pt>
                <c:pt idx="2">
                  <c:v>Test 3</c:v>
                </c:pt>
              </c:strCache>
            </c:strRef>
          </c:cat>
          <c:val>
            <c:numRef>
              <c:f>'Gymnast 6'!$C$8:$E$8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12BC-C44F-AE45-9C412BDB5E2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6'!$I$7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6'!$J$6:$L$6</c:f>
              <c:strCache>
                <c:ptCount val="3"/>
                <c:pt idx="0">
                  <c:v>Test 1</c:v>
                </c:pt>
                <c:pt idx="1">
                  <c:v>Test 2</c:v>
                </c:pt>
                <c:pt idx="2">
                  <c:v>Test 3</c:v>
                </c:pt>
              </c:strCache>
            </c:strRef>
          </c:cat>
          <c:val>
            <c:numRef>
              <c:f>'Gymnast 6'!$J$7:$L$7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7A62-1D45-861B-DFE4556976AA}"/>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'Test 1 Fælles oversigt'!$H$7</c:f>
              <c:strCache>
                <c:ptCount val="1"/>
                <c:pt idx="0">
                  <c:v>Bedste forsøg</c:v>
                </c:pt>
              </c:strCache>
            </c:strRef>
          </c:tx>
          <c:spPr>
            <a:solidFill>
              <a:schemeClr val="accent1"/>
            </a:solidFill>
            <a:ln>
              <a:noFill/>
            </a:ln>
            <a:effectLst/>
          </c:spPr>
          <c:invertIfNegative val="0"/>
          <c:val>
            <c:numRef>
              <c:f>'Test 1 Fælles oversigt'!$H$8:$H$27</c:f>
              <c:numCache>
                <c:formatCode>General</c:formatCode>
                <c:ptCount val="20"/>
              </c:numCache>
            </c:numRef>
          </c:val>
          <c:extLst>
            <c:ext xmlns:c16="http://schemas.microsoft.com/office/drawing/2014/chart" uri="{C3380CC4-5D6E-409C-BE32-E72D297353CC}">
              <c16:uniqueId val="{00000002-A85D-044D-AA8B-57265B2B2CD7}"/>
            </c:ext>
          </c:extLst>
        </c:ser>
        <c:dLbls>
          <c:showLegendKey val="0"/>
          <c:showVal val="0"/>
          <c:showCatName val="0"/>
          <c:showSerName val="0"/>
          <c:showPercent val="0"/>
          <c:showBubbleSize val="0"/>
        </c:dLbls>
        <c:gapWidth val="219"/>
        <c:overlap val="-27"/>
        <c:axId val="459626640"/>
        <c:axId val="348197296"/>
      </c:barChart>
      <c:lineChart>
        <c:grouping val="standard"/>
        <c:varyColors val="0"/>
        <c:ser>
          <c:idx val="1"/>
          <c:order val="1"/>
          <c:tx>
            <c:strRef>
              <c:f>'Test 1 Fælles oversigt'!$I$7</c:f>
              <c:strCache>
                <c:ptCount val="1"/>
              </c:strCache>
            </c:strRef>
          </c:tx>
          <c:spPr>
            <a:ln w="28575" cap="rnd">
              <a:solidFill>
                <a:schemeClr val="accent6"/>
              </a:solidFill>
              <a:round/>
            </a:ln>
            <a:effectLst/>
          </c:spPr>
          <c:marker>
            <c:symbol val="none"/>
          </c:marker>
          <c:val>
            <c:numRef>
              <c:f>'Test 1 Fælles oversigt'!$I$8:$I$27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6-A85D-044D-AA8B-57265B2B2CD7}"/>
            </c:ext>
          </c:extLst>
        </c:ser>
        <c:dLbls>
          <c:showLegendKey val="0"/>
          <c:showVal val="0"/>
          <c:showCatName val="0"/>
          <c:showSerName val="0"/>
          <c:showPercent val="0"/>
          <c:showBubbleSize val="0"/>
        </c:dLbls>
        <c:marker val="1"/>
        <c:smooth val="0"/>
        <c:axId val="459626640"/>
        <c:axId val="348197296"/>
      </c:lineChart>
      <c:catAx>
        <c:axId val="4596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48197296"/>
        <c:crosses val="autoZero"/>
        <c:auto val="1"/>
        <c:lblAlgn val="ctr"/>
        <c:lblOffset val="100"/>
        <c:noMultiLvlLbl val="0"/>
      </c:catAx>
      <c:valAx>
        <c:axId val="34819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a:t>
                </a:r>
                <a:r>
                  <a:rPr lang="en-GB" baseline="0"/>
                  <a:t> i cm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5962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6'!$Q$6</c:f>
              <c:strCache>
                <c:ptCount val="1"/>
                <c:pt idx="0">
                  <c:v>Test 1</c:v>
                </c:pt>
              </c:strCache>
            </c:strRef>
          </c:tx>
          <c:spPr>
            <a:solidFill>
              <a:schemeClr val="accent1">
                <a:shade val="65000"/>
              </a:schemeClr>
            </a:solidFill>
            <a:ln>
              <a:noFill/>
            </a:ln>
            <a:effectLst/>
          </c:spPr>
          <c:invertIfNegative val="0"/>
          <c:cat>
            <c:strRef>
              <c:f>'Gymnast 6'!$P$7:$P$10</c:f>
              <c:strCache>
                <c:ptCount val="4"/>
                <c:pt idx="0">
                  <c:v>Antal højre</c:v>
                </c:pt>
                <c:pt idx="1">
                  <c:v>Fejl højre</c:v>
                </c:pt>
                <c:pt idx="2">
                  <c:v>Antal venstre</c:v>
                </c:pt>
                <c:pt idx="3">
                  <c:v>Fejl venstre</c:v>
                </c:pt>
              </c:strCache>
            </c:strRef>
          </c:cat>
          <c:val>
            <c:numRef>
              <c:f>'Gymnast 6'!$Q$7:$Q$10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2602-E14F-BB88-EB3C3E4578DA}"/>
            </c:ext>
          </c:extLst>
        </c:ser>
        <c:ser>
          <c:idx val="1"/>
          <c:order val="1"/>
          <c:tx>
            <c:strRef>
              <c:f>'Gymnast 6'!$R$6</c:f>
              <c:strCache>
                <c:ptCount val="1"/>
                <c:pt idx="0">
                  <c:v>Test 2</c:v>
                </c:pt>
              </c:strCache>
            </c:strRef>
          </c:tx>
          <c:spPr>
            <a:solidFill>
              <a:schemeClr val="accent1"/>
            </a:solidFill>
            <a:ln>
              <a:noFill/>
            </a:ln>
            <a:effectLst/>
          </c:spPr>
          <c:invertIfNegative val="0"/>
          <c:cat>
            <c:strRef>
              <c:f>'Gymnast 6'!$P$7:$P$10</c:f>
              <c:strCache>
                <c:ptCount val="4"/>
                <c:pt idx="0">
                  <c:v>Antal højre</c:v>
                </c:pt>
                <c:pt idx="1">
                  <c:v>Fejl højre</c:v>
                </c:pt>
                <c:pt idx="2">
                  <c:v>Antal venstre</c:v>
                </c:pt>
                <c:pt idx="3">
                  <c:v>Fejl venstre</c:v>
                </c:pt>
              </c:strCache>
            </c:strRef>
          </c:cat>
          <c:val>
            <c:numRef>
              <c:f>'Gymnast 6'!$R$7:$R$10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2602-E14F-BB88-EB3C3E4578DA}"/>
            </c:ext>
          </c:extLst>
        </c:ser>
        <c:ser>
          <c:idx val="2"/>
          <c:order val="2"/>
          <c:tx>
            <c:strRef>
              <c:f>'Gymnast 6'!$S$6</c:f>
              <c:strCache>
                <c:ptCount val="1"/>
                <c:pt idx="0">
                  <c:v>Test 3</c:v>
                </c:pt>
              </c:strCache>
            </c:strRef>
          </c:tx>
          <c:spPr>
            <a:solidFill>
              <a:schemeClr val="accent1">
                <a:tint val="65000"/>
              </a:schemeClr>
            </a:solidFill>
            <a:ln>
              <a:noFill/>
            </a:ln>
            <a:effectLst/>
          </c:spPr>
          <c:invertIfNegative val="0"/>
          <c:cat>
            <c:strRef>
              <c:f>'Gymnast 6'!$P$7:$P$10</c:f>
              <c:strCache>
                <c:ptCount val="4"/>
                <c:pt idx="0">
                  <c:v>Antal højre</c:v>
                </c:pt>
                <c:pt idx="1">
                  <c:v>Fejl højre</c:v>
                </c:pt>
                <c:pt idx="2">
                  <c:v>Antal venstre</c:v>
                </c:pt>
                <c:pt idx="3">
                  <c:v>Fejl venstre</c:v>
                </c:pt>
              </c:strCache>
            </c:strRef>
          </c:cat>
          <c:val>
            <c:numRef>
              <c:f>'Gymnast 6'!$S$7:$S$10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2602-E14F-BB88-EB3C3E4578DA}"/>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6'!$P$11</c:f>
              <c:strCache>
                <c:ptCount val="1"/>
                <c:pt idx="0">
                  <c:v>Symmetriindeks</c:v>
                </c:pt>
              </c:strCache>
            </c:strRef>
          </c:tx>
          <c:spPr>
            <a:solidFill>
              <a:schemeClr val="accent1"/>
            </a:solidFill>
            <a:ln>
              <a:noFill/>
            </a:ln>
            <a:effectLst/>
          </c:spPr>
          <c:invertIfNegative val="0"/>
          <c:val>
            <c:numRef>
              <c:f>'Gymnast 6'!$Q$11:$S$11</c:f>
              <c:numCache>
                <c:formatCode>0.00</c:formatCode>
                <c:ptCount val="3"/>
                <c:pt idx="0">
                  <c:v>0</c:v>
                </c:pt>
                <c:pt idx="1">
                  <c:v>0</c:v>
                </c:pt>
                <c:pt idx="2">
                  <c:v>0</c:v>
                </c:pt>
              </c:numCache>
            </c:numRef>
          </c:val>
          <c:extLst>
            <c:ext xmlns:c16="http://schemas.microsoft.com/office/drawing/2014/chart" uri="{C3380CC4-5D6E-409C-BE32-E72D297353CC}">
              <c16:uniqueId val="{00000000-55AC-6C47-A5A2-05BC78E23B1D}"/>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6'!$Y$8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6'!$Z$6:$AB$6</c:f>
              <c:strCache>
                <c:ptCount val="3"/>
                <c:pt idx="0">
                  <c:v>Test 1</c:v>
                </c:pt>
                <c:pt idx="1">
                  <c:v>Test 2</c:v>
                </c:pt>
                <c:pt idx="2">
                  <c:v>Test 3</c:v>
                </c:pt>
              </c:strCache>
            </c:strRef>
          </c:cat>
          <c:val>
            <c:numRef>
              <c:f>'Gymnast 6'!$Z$8:$AB$8</c:f>
              <c:numCache>
                <c:formatCode>0</c:formatCode>
                <c:ptCount val="3"/>
                <c:pt idx="0">
                  <c:v>0</c:v>
                </c:pt>
                <c:pt idx="1">
                  <c:v>0</c:v>
                </c:pt>
                <c:pt idx="2">
                  <c:v>0</c:v>
                </c:pt>
              </c:numCache>
            </c:numRef>
          </c:val>
          <c:smooth val="0"/>
          <c:extLst>
            <c:ext xmlns:c16="http://schemas.microsoft.com/office/drawing/2014/chart" uri="{C3380CC4-5D6E-409C-BE32-E72D297353CC}">
              <c16:uniqueId val="{00000000-6A24-F646-B206-B4A3832EACDE}"/>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7'!$B$7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7'!$C$6:$E$6</c:f>
              <c:strCache>
                <c:ptCount val="3"/>
                <c:pt idx="0">
                  <c:v>Test 1</c:v>
                </c:pt>
                <c:pt idx="1">
                  <c:v>Test 2</c:v>
                </c:pt>
                <c:pt idx="2">
                  <c:v>Test 3</c:v>
                </c:pt>
              </c:strCache>
            </c:strRef>
          </c:cat>
          <c:val>
            <c:numRef>
              <c:f>'Gymnast 7'!$C$7:$E$7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0259-7048-A839-16F582CA5D74}"/>
            </c:ext>
          </c:extLst>
        </c:ser>
        <c:ser>
          <c:idx val="1"/>
          <c:order val="1"/>
          <c:tx>
            <c:strRef>
              <c:f>'Gymnast 7'!$B$8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7'!$C$6:$E$6</c:f>
              <c:strCache>
                <c:ptCount val="3"/>
                <c:pt idx="0">
                  <c:v>Test 1</c:v>
                </c:pt>
                <c:pt idx="1">
                  <c:v>Test 2</c:v>
                </c:pt>
                <c:pt idx="2">
                  <c:v>Test 3</c:v>
                </c:pt>
              </c:strCache>
            </c:strRef>
          </c:cat>
          <c:val>
            <c:numRef>
              <c:f>'Gymnast 7'!$C$8:$E$8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0259-7048-A839-16F582CA5D74}"/>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7'!$I$7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7'!$J$6:$L$6</c:f>
              <c:strCache>
                <c:ptCount val="3"/>
                <c:pt idx="0">
                  <c:v>Test 1</c:v>
                </c:pt>
                <c:pt idx="1">
                  <c:v>Test 2</c:v>
                </c:pt>
                <c:pt idx="2">
                  <c:v>Test 3</c:v>
                </c:pt>
              </c:strCache>
            </c:strRef>
          </c:cat>
          <c:val>
            <c:numRef>
              <c:f>'Gymnast 7'!$J$7:$L$7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49B1-784B-97C8-2F21543D92C4}"/>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7'!$Q$6</c:f>
              <c:strCache>
                <c:ptCount val="1"/>
                <c:pt idx="0">
                  <c:v>Test 1</c:v>
                </c:pt>
              </c:strCache>
            </c:strRef>
          </c:tx>
          <c:spPr>
            <a:solidFill>
              <a:schemeClr val="accent1">
                <a:shade val="65000"/>
              </a:schemeClr>
            </a:solidFill>
            <a:ln>
              <a:noFill/>
            </a:ln>
            <a:effectLst/>
          </c:spPr>
          <c:invertIfNegative val="0"/>
          <c:cat>
            <c:strRef>
              <c:f>'Gymnast 7'!$P$7:$P$10</c:f>
              <c:strCache>
                <c:ptCount val="4"/>
                <c:pt idx="0">
                  <c:v>Antal højre</c:v>
                </c:pt>
                <c:pt idx="1">
                  <c:v>Fejl højre</c:v>
                </c:pt>
                <c:pt idx="2">
                  <c:v>Antal venstre</c:v>
                </c:pt>
                <c:pt idx="3">
                  <c:v>Fejl venstre</c:v>
                </c:pt>
              </c:strCache>
            </c:strRef>
          </c:cat>
          <c:val>
            <c:numRef>
              <c:f>'Gymnast 7'!$Q$7:$Q$10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0E4-E74E-9069-D4FB822D1009}"/>
            </c:ext>
          </c:extLst>
        </c:ser>
        <c:ser>
          <c:idx val="1"/>
          <c:order val="1"/>
          <c:tx>
            <c:strRef>
              <c:f>'Gymnast 7'!$R$6</c:f>
              <c:strCache>
                <c:ptCount val="1"/>
                <c:pt idx="0">
                  <c:v>Test 2</c:v>
                </c:pt>
              </c:strCache>
            </c:strRef>
          </c:tx>
          <c:spPr>
            <a:solidFill>
              <a:schemeClr val="accent1"/>
            </a:solidFill>
            <a:ln>
              <a:noFill/>
            </a:ln>
            <a:effectLst/>
          </c:spPr>
          <c:invertIfNegative val="0"/>
          <c:cat>
            <c:strRef>
              <c:f>'Gymnast 7'!$P$7:$P$10</c:f>
              <c:strCache>
                <c:ptCount val="4"/>
                <c:pt idx="0">
                  <c:v>Antal højre</c:v>
                </c:pt>
                <c:pt idx="1">
                  <c:v>Fejl højre</c:v>
                </c:pt>
                <c:pt idx="2">
                  <c:v>Antal venstre</c:v>
                </c:pt>
                <c:pt idx="3">
                  <c:v>Fejl venstre</c:v>
                </c:pt>
              </c:strCache>
            </c:strRef>
          </c:cat>
          <c:val>
            <c:numRef>
              <c:f>'Gymnast 7'!$R$7:$R$10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40E4-E74E-9069-D4FB822D1009}"/>
            </c:ext>
          </c:extLst>
        </c:ser>
        <c:ser>
          <c:idx val="2"/>
          <c:order val="2"/>
          <c:tx>
            <c:strRef>
              <c:f>'Gymnast 7'!$S$6</c:f>
              <c:strCache>
                <c:ptCount val="1"/>
                <c:pt idx="0">
                  <c:v>Test 3</c:v>
                </c:pt>
              </c:strCache>
            </c:strRef>
          </c:tx>
          <c:spPr>
            <a:solidFill>
              <a:schemeClr val="accent1">
                <a:tint val="65000"/>
              </a:schemeClr>
            </a:solidFill>
            <a:ln>
              <a:noFill/>
            </a:ln>
            <a:effectLst/>
          </c:spPr>
          <c:invertIfNegative val="0"/>
          <c:cat>
            <c:strRef>
              <c:f>'Gymnast 7'!$P$7:$P$10</c:f>
              <c:strCache>
                <c:ptCount val="4"/>
                <c:pt idx="0">
                  <c:v>Antal højre</c:v>
                </c:pt>
                <c:pt idx="1">
                  <c:v>Fejl højre</c:v>
                </c:pt>
                <c:pt idx="2">
                  <c:v>Antal venstre</c:v>
                </c:pt>
                <c:pt idx="3">
                  <c:v>Fejl venstre</c:v>
                </c:pt>
              </c:strCache>
            </c:strRef>
          </c:cat>
          <c:val>
            <c:numRef>
              <c:f>'Gymnast 7'!$S$7:$S$10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40E4-E74E-9069-D4FB822D1009}"/>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7'!$P$11</c:f>
              <c:strCache>
                <c:ptCount val="1"/>
                <c:pt idx="0">
                  <c:v>Symmetriindeks</c:v>
                </c:pt>
              </c:strCache>
            </c:strRef>
          </c:tx>
          <c:spPr>
            <a:solidFill>
              <a:schemeClr val="accent1"/>
            </a:solidFill>
            <a:ln>
              <a:noFill/>
            </a:ln>
            <a:effectLst/>
          </c:spPr>
          <c:invertIfNegative val="0"/>
          <c:val>
            <c:numRef>
              <c:f>'Gymnast 7'!$Q$11:$S$11</c:f>
              <c:numCache>
                <c:formatCode>0.00</c:formatCode>
                <c:ptCount val="3"/>
                <c:pt idx="0">
                  <c:v>0</c:v>
                </c:pt>
                <c:pt idx="1">
                  <c:v>0</c:v>
                </c:pt>
                <c:pt idx="2">
                  <c:v>0</c:v>
                </c:pt>
              </c:numCache>
            </c:numRef>
          </c:val>
          <c:extLst>
            <c:ext xmlns:c16="http://schemas.microsoft.com/office/drawing/2014/chart" uri="{C3380CC4-5D6E-409C-BE32-E72D297353CC}">
              <c16:uniqueId val="{00000000-AA2B-104E-BE3C-55266F13DC39}"/>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7'!$Y$8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7'!$Z$6:$AB$6</c:f>
              <c:strCache>
                <c:ptCount val="3"/>
                <c:pt idx="0">
                  <c:v>Test 1</c:v>
                </c:pt>
                <c:pt idx="1">
                  <c:v>Test 2</c:v>
                </c:pt>
                <c:pt idx="2">
                  <c:v>Test 3</c:v>
                </c:pt>
              </c:strCache>
            </c:strRef>
          </c:cat>
          <c:val>
            <c:numRef>
              <c:f>'Gymnast 7'!$Z$8:$AB$8</c:f>
              <c:numCache>
                <c:formatCode>0</c:formatCode>
                <c:ptCount val="3"/>
                <c:pt idx="0">
                  <c:v>0</c:v>
                </c:pt>
                <c:pt idx="1">
                  <c:v>0</c:v>
                </c:pt>
                <c:pt idx="2">
                  <c:v>0</c:v>
                </c:pt>
              </c:numCache>
            </c:numRef>
          </c:val>
          <c:smooth val="0"/>
          <c:extLst>
            <c:ext xmlns:c16="http://schemas.microsoft.com/office/drawing/2014/chart" uri="{C3380CC4-5D6E-409C-BE32-E72D297353CC}">
              <c16:uniqueId val="{00000000-C7BF-8C40-B14F-089B89403A92}"/>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8'!$B$7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8'!$C$6:$E$6</c:f>
              <c:strCache>
                <c:ptCount val="3"/>
                <c:pt idx="0">
                  <c:v>Test 1</c:v>
                </c:pt>
                <c:pt idx="1">
                  <c:v>Test 2</c:v>
                </c:pt>
                <c:pt idx="2">
                  <c:v>Test 3</c:v>
                </c:pt>
              </c:strCache>
            </c:strRef>
          </c:cat>
          <c:val>
            <c:numRef>
              <c:f>'Gymnast 8'!$C$7:$E$7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7308-474B-A4D5-6F3396FB12C0}"/>
            </c:ext>
          </c:extLst>
        </c:ser>
        <c:ser>
          <c:idx val="1"/>
          <c:order val="1"/>
          <c:tx>
            <c:strRef>
              <c:f>'Gymnast 8'!$B$8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8'!$C$6:$E$6</c:f>
              <c:strCache>
                <c:ptCount val="3"/>
                <c:pt idx="0">
                  <c:v>Test 1</c:v>
                </c:pt>
                <c:pt idx="1">
                  <c:v>Test 2</c:v>
                </c:pt>
                <c:pt idx="2">
                  <c:v>Test 3</c:v>
                </c:pt>
              </c:strCache>
            </c:strRef>
          </c:cat>
          <c:val>
            <c:numRef>
              <c:f>'Gymnast 8'!$C$8:$E$8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7308-474B-A4D5-6F3396FB12C0}"/>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8'!$I$7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8'!$J$6:$L$6</c:f>
              <c:strCache>
                <c:ptCount val="3"/>
                <c:pt idx="0">
                  <c:v>Test 1</c:v>
                </c:pt>
                <c:pt idx="1">
                  <c:v>Test 2</c:v>
                </c:pt>
                <c:pt idx="2">
                  <c:v>Test 3</c:v>
                </c:pt>
              </c:strCache>
            </c:strRef>
          </c:cat>
          <c:val>
            <c:numRef>
              <c:f>'Gymnast 8'!$J$7:$L$7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E53B-A441-93A0-CC7420EE8C1F}"/>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tint val="37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oversigt'!$K$8:$N$8</c:f>
              <c:numCache>
                <c:formatCode>General</c:formatCode>
                <c:ptCount val="4"/>
              </c:numCache>
            </c:numRef>
          </c:val>
          <c:extLst>
            <c:ext xmlns:c16="http://schemas.microsoft.com/office/drawing/2014/chart" uri="{C3380CC4-5D6E-409C-BE32-E72D297353CC}">
              <c16:uniqueId val="{00000000-F34D-4B4E-8A4A-6CBD03A2D96C}"/>
            </c:ext>
          </c:extLst>
        </c:ser>
        <c:ser>
          <c:idx val="1"/>
          <c:order val="1"/>
          <c:spPr>
            <a:solidFill>
              <a:schemeClr val="accent1">
                <a:tint val="43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oversigt'!$K$9:$N$9</c:f>
              <c:numCache>
                <c:formatCode>General</c:formatCode>
                <c:ptCount val="4"/>
              </c:numCache>
            </c:numRef>
          </c:val>
          <c:extLst>
            <c:ext xmlns:c16="http://schemas.microsoft.com/office/drawing/2014/chart" uri="{C3380CC4-5D6E-409C-BE32-E72D297353CC}">
              <c16:uniqueId val="{00000001-F34D-4B4E-8A4A-6CBD03A2D96C}"/>
            </c:ext>
          </c:extLst>
        </c:ser>
        <c:ser>
          <c:idx val="2"/>
          <c:order val="2"/>
          <c:spPr>
            <a:solidFill>
              <a:schemeClr val="accent1">
                <a:tint val="50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oversigt'!$K$10:$N$10</c:f>
              <c:numCache>
                <c:formatCode>General</c:formatCode>
                <c:ptCount val="4"/>
              </c:numCache>
            </c:numRef>
          </c:val>
          <c:extLst>
            <c:ext xmlns:c16="http://schemas.microsoft.com/office/drawing/2014/chart" uri="{C3380CC4-5D6E-409C-BE32-E72D297353CC}">
              <c16:uniqueId val="{00000002-F34D-4B4E-8A4A-6CBD03A2D96C}"/>
            </c:ext>
          </c:extLst>
        </c:ser>
        <c:ser>
          <c:idx val="3"/>
          <c:order val="3"/>
          <c:spPr>
            <a:solidFill>
              <a:schemeClr val="accent1">
                <a:tint val="56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oversigt'!$K$11:$N$11</c:f>
              <c:numCache>
                <c:formatCode>General</c:formatCode>
                <c:ptCount val="4"/>
              </c:numCache>
            </c:numRef>
          </c:val>
          <c:extLst>
            <c:ext xmlns:c16="http://schemas.microsoft.com/office/drawing/2014/chart" uri="{C3380CC4-5D6E-409C-BE32-E72D297353CC}">
              <c16:uniqueId val="{00000003-F34D-4B4E-8A4A-6CBD03A2D96C}"/>
            </c:ext>
          </c:extLst>
        </c:ser>
        <c:ser>
          <c:idx val="4"/>
          <c:order val="4"/>
          <c:spPr>
            <a:solidFill>
              <a:schemeClr val="accent1">
                <a:tint val="62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oversigt'!$K$12:$N$12</c:f>
              <c:numCache>
                <c:formatCode>General</c:formatCode>
                <c:ptCount val="4"/>
              </c:numCache>
            </c:numRef>
          </c:val>
          <c:extLst>
            <c:ext xmlns:c16="http://schemas.microsoft.com/office/drawing/2014/chart" uri="{C3380CC4-5D6E-409C-BE32-E72D297353CC}">
              <c16:uniqueId val="{00000004-F34D-4B4E-8A4A-6CBD03A2D96C}"/>
            </c:ext>
          </c:extLst>
        </c:ser>
        <c:ser>
          <c:idx val="5"/>
          <c:order val="5"/>
          <c:spPr>
            <a:solidFill>
              <a:schemeClr val="accent1">
                <a:tint val="69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oversigt'!$K$13:$N$13</c:f>
              <c:numCache>
                <c:formatCode>General</c:formatCode>
                <c:ptCount val="4"/>
              </c:numCache>
            </c:numRef>
          </c:val>
          <c:extLst>
            <c:ext xmlns:c16="http://schemas.microsoft.com/office/drawing/2014/chart" uri="{C3380CC4-5D6E-409C-BE32-E72D297353CC}">
              <c16:uniqueId val="{00000005-F34D-4B4E-8A4A-6CBD03A2D96C}"/>
            </c:ext>
          </c:extLst>
        </c:ser>
        <c:ser>
          <c:idx val="6"/>
          <c:order val="6"/>
          <c:spPr>
            <a:solidFill>
              <a:schemeClr val="accent1">
                <a:tint val="75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oversigt'!$K$14:$N$14</c:f>
              <c:numCache>
                <c:formatCode>General</c:formatCode>
                <c:ptCount val="4"/>
              </c:numCache>
            </c:numRef>
          </c:val>
          <c:extLst>
            <c:ext xmlns:c16="http://schemas.microsoft.com/office/drawing/2014/chart" uri="{C3380CC4-5D6E-409C-BE32-E72D297353CC}">
              <c16:uniqueId val="{00000006-F34D-4B4E-8A4A-6CBD03A2D96C}"/>
            </c:ext>
          </c:extLst>
        </c:ser>
        <c:ser>
          <c:idx val="7"/>
          <c:order val="7"/>
          <c:spPr>
            <a:solidFill>
              <a:schemeClr val="accent1">
                <a:tint val="81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oversigt'!$K$15:$N$15</c:f>
              <c:numCache>
                <c:formatCode>General</c:formatCode>
                <c:ptCount val="4"/>
              </c:numCache>
            </c:numRef>
          </c:val>
          <c:extLst>
            <c:ext xmlns:c16="http://schemas.microsoft.com/office/drawing/2014/chart" uri="{C3380CC4-5D6E-409C-BE32-E72D297353CC}">
              <c16:uniqueId val="{00000007-F34D-4B4E-8A4A-6CBD03A2D96C}"/>
            </c:ext>
          </c:extLst>
        </c:ser>
        <c:ser>
          <c:idx val="8"/>
          <c:order val="8"/>
          <c:spPr>
            <a:solidFill>
              <a:schemeClr val="accent1">
                <a:tint val="88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oversigt'!$K$16:$N$16</c:f>
              <c:numCache>
                <c:formatCode>General</c:formatCode>
                <c:ptCount val="4"/>
              </c:numCache>
            </c:numRef>
          </c:val>
          <c:extLst>
            <c:ext xmlns:c16="http://schemas.microsoft.com/office/drawing/2014/chart" uri="{C3380CC4-5D6E-409C-BE32-E72D297353CC}">
              <c16:uniqueId val="{00000008-F34D-4B4E-8A4A-6CBD03A2D96C}"/>
            </c:ext>
          </c:extLst>
        </c:ser>
        <c:ser>
          <c:idx val="9"/>
          <c:order val="9"/>
          <c:spPr>
            <a:solidFill>
              <a:schemeClr val="accent1">
                <a:tint val="94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oversigt'!$K$17:$N$17</c:f>
              <c:numCache>
                <c:formatCode>General</c:formatCode>
                <c:ptCount val="4"/>
              </c:numCache>
            </c:numRef>
          </c:val>
          <c:extLst>
            <c:ext xmlns:c16="http://schemas.microsoft.com/office/drawing/2014/chart" uri="{C3380CC4-5D6E-409C-BE32-E72D297353CC}">
              <c16:uniqueId val="{00000009-F34D-4B4E-8A4A-6CBD03A2D96C}"/>
            </c:ext>
          </c:extLst>
        </c:ser>
        <c:ser>
          <c:idx val="10"/>
          <c:order val="10"/>
          <c:spPr>
            <a:solidFill>
              <a:schemeClr val="accent1"/>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oversigt'!$K$18:$N$18</c:f>
              <c:numCache>
                <c:formatCode>General</c:formatCode>
                <c:ptCount val="4"/>
              </c:numCache>
            </c:numRef>
          </c:val>
          <c:extLst>
            <c:ext xmlns:c16="http://schemas.microsoft.com/office/drawing/2014/chart" uri="{C3380CC4-5D6E-409C-BE32-E72D297353CC}">
              <c16:uniqueId val="{0000000A-F34D-4B4E-8A4A-6CBD03A2D96C}"/>
            </c:ext>
          </c:extLst>
        </c:ser>
        <c:ser>
          <c:idx val="11"/>
          <c:order val="11"/>
          <c:spPr>
            <a:solidFill>
              <a:schemeClr val="accent1">
                <a:shade val="93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oversigt'!$K$19:$N$19</c:f>
              <c:numCache>
                <c:formatCode>General</c:formatCode>
                <c:ptCount val="4"/>
              </c:numCache>
            </c:numRef>
          </c:val>
          <c:extLst>
            <c:ext xmlns:c16="http://schemas.microsoft.com/office/drawing/2014/chart" uri="{C3380CC4-5D6E-409C-BE32-E72D297353CC}">
              <c16:uniqueId val="{0000000B-F34D-4B4E-8A4A-6CBD03A2D96C}"/>
            </c:ext>
          </c:extLst>
        </c:ser>
        <c:ser>
          <c:idx val="12"/>
          <c:order val="12"/>
          <c:spPr>
            <a:solidFill>
              <a:schemeClr val="accent1">
                <a:shade val="87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oversigt'!$K$20:$N$20</c:f>
              <c:numCache>
                <c:formatCode>General</c:formatCode>
                <c:ptCount val="4"/>
              </c:numCache>
            </c:numRef>
          </c:val>
          <c:extLst>
            <c:ext xmlns:c16="http://schemas.microsoft.com/office/drawing/2014/chart" uri="{C3380CC4-5D6E-409C-BE32-E72D297353CC}">
              <c16:uniqueId val="{0000000C-F34D-4B4E-8A4A-6CBD03A2D96C}"/>
            </c:ext>
          </c:extLst>
        </c:ser>
        <c:ser>
          <c:idx val="13"/>
          <c:order val="13"/>
          <c:spPr>
            <a:solidFill>
              <a:schemeClr val="accent1">
                <a:shade val="80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oversigt'!$K$21:$N$21</c:f>
              <c:numCache>
                <c:formatCode>General</c:formatCode>
                <c:ptCount val="4"/>
              </c:numCache>
            </c:numRef>
          </c:val>
          <c:extLst>
            <c:ext xmlns:c16="http://schemas.microsoft.com/office/drawing/2014/chart" uri="{C3380CC4-5D6E-409C-BE32-E72D297353CC}">
              <c16:uniqueId val="{0000000D-F34D-4B4E-8A4A-6CBD03A2D96C}"/>
            </c:ext>
          </c:extLst>
        </c:ser>
        <c:ser>
          <c:idx val="14"/>
          <c:order val="14"/>
          <c:spPr>
            <a:solidFill>
              <a:schemeClr val="accent1">
                <a:shade val="74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oversigt'!$K$22:$N$22</c:f>
              <c:numCache>
                <c:formatCode>General</c:formatCode>
                <c:ptCount val="4"/>
              </c:numCache>
            </c:numRef>
          </c:val>
          <c:extLst>
            <c:ext xmlns:c16="http://schemas.microsoft.com/office/drawing/2014/chart" uri="{C3380CC4-5D6E-409C-BE32-E72D297353CC}">
              <c16:uniqueId val="{0000000E-F34D-4B4E-8A4A-6CBD03A2D96C}"/>
            </c:ext>
          </c:extLst>
        </c:ser>
        <c:ser>
          <c:idx val="15"/>
          <c:order val="15"/>
          <c:spPr>
            <a:solidFill>
              <a:schemeClr val="accent1">
                <a:shade val="68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oversigt'!$K$23:$N$23</c:f>
              <c:numCache>
                <c:formatCode>General</c:formatCode>
                <c:ptCount val="4"/>
              </c:numCache>
            </c:numRef>
          </c:val>
          <c:extLst>
            <c:ext xmlns:c16="http://schemas.microsoft.com/office/drawing/2014/chart" uri="{C3380CC4-5D6E-409C-BE32-E72D297353CC}">
              <c16:uniqueId val="{0000000F-F34D-4B4E-8A4A-6CBD03A2D96C}"/>
            </c:ext>
          </c:extLst>
        </c:ser>
        <c:ser>
          <c:idx val="16"/>
          <c:order val="16"/>
          <c:spPr>
            <a:solidFill>
              <a:schemeClr val="accent1">
                <a:shade val="61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oversigt'!$K$24:$N$24</c:f>
              <c:numCache>
                <c:formatCode>General</c:formatCode>
                <c:ptCount val="4"/>
              </c:numCache>
            </c:numRef>
          </c:val>
          <c:extLst>
            <c:ext xmlns:c16="http://schemas.microsoft.com/office/drawing/2014/chart" uri="{C3380CC4-5D6E-409C-BE32-E72D297353CC}">
              <c16:uniqueId val="{00000010-F34D-4B4E-8A4A-6CBD03A2D96C}"/>
            </c:ext>
          </c:extLst>
        </c:ser>
        <c:ser>
          <c:idx val="17"/>
          <c:order val="17"/>
          <c:spPr>
            <a:solidFill>
              <a:schemeClr val="accent1">
                <a:shade val="55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oversigt'!$K$25:$N$25</c:f>
              <c:numCache>
                <c:formatCode>General</c:formatCode>
                <c:ptCount val="4"/>
              </c:numCache>
            </c:numRef>
          </c:val>
          <c:extLst>
            <c:ext xmlns:c16="http://schemas.microsoft.com/office/drawing/2014/chart" uri="{C3380CC4-5D6E-409C-BE32-E72D297353CC}">
              <c16:uniqueId val="{00000011-F34D-4B4E-8A4A-6CBD03A2D96C}"/>
            </c:ext>
          </c:extLst>
        </c:ser>
        <c:ser>
          <c:idx val="18"/>
          <c:order val="18"/>
          <c:spPr>
            <a:solidFill>
              <a:schemeClr val="accent1">
                <a:shade val="49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oversigt'!$K$26:$N$26</c:f>
              <c:numCache>
                <c:formatCode>General</c:formatCode>
                <c:ptCount val="4"/>
              </c:numCache>
            </c:numRef>
          </c:val>
          <c:extLst>
            <c:ext xmlns:c16="http://schemas.microsoft.com/office/drawing/2014/chart" uri="{C3380CC4-5D6E-409C-BE32-E72D297353CC}">
              <c16:uniqueId val="{00000012-F34D-4B4E-8A4A-6CBD03A2D96C}"/>
            </c:ext>
          </c:extLst>
        </c:ser>
        <c:ser>
          <c:idx val="19"/>
          <c:order val="19"/>
          <c:spPr>
            <a:solidFill>
              <a:schemeClr val="accent1">
                <a:shade val="42000"/>
              </a:schemeClr>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oversigt'!$K$27:$N$27</c:f>
              <c:numCache>
                <c:formatCode>General</c:formatCode>
                <c:ptCount val="4"/>
              </c:numCache>
            </c:numRef>
          </c:val>
          <c:extLst>
            <c:ext xmlns:c16="http://schemas.microsoft.com/office/drawing/2014/chart" uri="{C3380CC4-5D6E-409C-BE32-E72D297353CC}">
              <c16:uniqueId val="{00000013-F34D-4B4E-8A4A-6CBD03A2D96C}"/>
            </c:ext>
          </c:extLst>
        </c:ser>
        <c:ser>
          <c:idx val="20"/>
          <c:order val="20"/>
          <c:spPr>
            <a:solidFill>
              <a:schemeClr val="accent6"/>
            </a:solidFill>
            <a:ln>
              <a:noFill/>
            </a:ln>
            <a:effectLst/>
          </c:spPr>
          <c:invertIfNegative val="0"/>
          <c:cat>
            <c:strRef>
              <c:f>'Test 2 Fælles oversigt'!$K$7:$N$7</c:f>
              <c:strCache>
                <c:ptCount val="4"/>
                <c:pt idx="0">
                  <c:v>Antal - højre</c:v>
                </c:pt>
                <c:pt idx="1">
                  <c:v>Fejl - højre</c:v>
                </c:pt>
                <c:pt idx="2">
                  <c:v>Antal - venstre</c:v>
                </c:pt>
                <c:pt idx="3">
                  <c:v>Fejl - venstre</c:v>
                </c:pt>
              </c:strCache>
            </c:strRef>
          </c:cat>
          <c:val>
            <c:numRef>
              <c:f>'Test 2 Fælles oversigt'!$K$28:$N$28</c:f>
              <c:numCache>
                <c:formatCode>0</c:formatCode>
                <c:ptCount val="4"/>
                <c:pt idx="0" formatCode="General">
                  <c:v>0</c:v>
                </c:pt>
                <c:pt idx="1">
                  <c:v>0</c:v>
                </c:pt>
                <c:pt idx="2">
                  <c:v>0</c:v>
                </c:pt>
                <c:pt idx="3" formatCode="General">
                  <c:v>0</c:v>
                </c:pt>
              </c:numCache>
            </c:numRef>
          </c:val>
          <c:extLst>
            <c:ext xmlns:c16="http://schemas.microsoft.com/office/drawing/2014/chart" uri="{C3380CC4-5D6E-409C-BE32-E72D297353CC}">
              <c16:uniqueId val="{00000014-F34D-4B4E-8A4A-6CBD03A2D96C}"/>
            </c:ext>
          </c:extLst>
        </c:ser>
        <c:dLbls>
          <c:showLegendKey val="0"/>
          <c:showVal val="0"/>
          <c:showCatName val="0"/>
          <c:showSerName val="0"/>
          <c:showPercent val="0"/>
          <c:showBubbleSize val="0"/>
        </c:dLbls>
        <c:gapWidth val="150"/>
        <c:axId val="805439488"/>
        <c:axId val="806173040"/>
      </c:barChart>
      <c:catAx>
        <c:axId val="80543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6173040"/>
        <c:crosses val="autoZero"/>
        <c:auto val="1"/>
        <c:lblAlgn val="ctr"/>
        <c:lblOffset val="100"/>
        <c:noMultiLvlLbl val="0"/>
      </c:catAx>
      <c:valAx>
        <c:axId val="80617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endParaRPr lang="en-GB" baseline="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543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8'!$Q$6</c:f>
              <c:strCache>
                <c:ptCount val="1"/>
                <c:pt idx="0">
                  <c:v>Test 1</c:v>
                </c:pt>
              </c:strCache>
            </c:strRef>
          </c:tx>
          <c:spPr>
            <a:solidFill>
              <a:schemeClr val="accent1">
                <a:shade val="65000"/>
              </a:schemeClr>
            </a:solidFill>
            <a:ln>
              <a:noFill/>
            </a:ln>
            <a:effectLst/>
          </c:spPr>
          <c:invertIfNegative val="0"/>
          <c:cat>
            <c:strRef>
              <c:f>'Gymnast 8'!$P$7:$P$10</c:f>
              <c:strCache>
                <c:ptCount val="4"/>
                <c:pt idx="0">
                  <c:v>Antal højre</c:v>
                </c:pt>
                <c:pt idx="1">
                  <c:v>Fejl højre</c:v>
                </c:pt>
                <c:pt idx="2">
                  <c:v>Antal venstre</c:v>
                </c:pt>
                <c:pt idx="3">
                  <c:v>Fejl venstre</c:v>
                </c:pt>
              </c:strCache>
            </c:strRef>
          </c:cat>
          <c:val>
            <c:numRef>
              <c:f>'Gymnast 8'!$Q$7:$Q$10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9A5C-D244-A2F4-28F9D63D317C}"/>
            </c:ext>
          </c:extLst>
        </c:ser>
        <c:ser>
          <c:idx val="1"/>
          <c:order val="1"/>
          <c:tx>
            <c:strRef>
              <c:f>'Gymnast 8'!$R$6</c:f>
              <c:strCache>
                <c:ptCount val="1"/>
                <c:pt idx="0">
                  <c:v>Test 2</c:v>
                </c:pt>
              </c:strCache>
            </c:strRef>
          </c:tx>
          <c:spPr>
            <a:solidFill>
              <a:schemeClr val="accent1"/>
            </a:solidFill>
            <a:ln>
              <a:noFill/>
            </a:ln>
            <a:effectLst/>
          </c:spPr>
          <c:invertIfNegative val="0"/>
          <c:cat>
            <c:strRef>
              <c:f>'Gymnast 8'!$P$7:$P$10</c:f>
              <c:strCache>
                <c:ptCount val="4"/>
                <c:pt idx="0">
                  <c:v>Antal højre</c:v>
                </c:pt>
                <c:pt idx="1">
                  <c:v>Fejl højre</c:v>
                </c:pt>
                <c:pt idx="2">
                  <c:v>Antal venstre</c:v>
                </c:pt>
                <c:pt idx="3">
                  <c:v>Fejl venstre</c:v>
                </c:pt>
              </c:strCache>
            </c:strRef>
          </c:cat>
          <c:val>
            <c:numRef>
              <c:f>'Gymnast 8'!$R$7:$R$10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A5C-D244-A2F4-28F9D63D317C}"/>
            </c:ext>
          </c:extLst>
        </c:ser>
        <c:ser>
          <c:idx val="2"/>
          <c:order val="2"/>
          <c:tx>
            <c:strRef>
              <c:f>'Gymnast 8'!$S$6</c:f>
              <c:strCache>
                <c:ptCount val="1"/>
                <c:pt idx="0">
                  <c:v>Test 3</c:v>
                </c:pt>
              </c:strCache>
            </c:strRef>
          </c:tx>
          <c:spPr>
            <a:solidFill>
              <a:schemeClr val="accent1">
                <a:tint val="65000"/>
              </a:schemeClr>
            </a:solidFill>
            <a:ln>
              <a:noFill/>
            </a:ln>
            <a:effectLst/>
          </c:spPr>
          <c:invertIfNegative val="0"/>
          <c:cat>
            <c:strRef>
              <c:f>'Gymnast 8'!$P$7:$P$10</c:f>
              <c:strCache>
                <c:ptCount val="4"/>
                <c:pt idx="0">
                  <c:v>Antal højre</c:v>
                </c:pt>
                <c:pt idx="1">
                  <c:v>Fejl højre</c:v>
                </c:pt>
                <c:pt idx="2">
                  <c:v>Antal venstre</c:v>
                </c:pt>
                <c:pt idx="3">
                  <c:v>Fejl venstre</c:v>
                </c:pt>
              </c:strCache>
            </c:strRef>
          </c:cat>
          <c:val>
            <c:numRef>
              <c:f>'Gymnast 8'!$S$7:$S$10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A5C-D244-A2F4-28F9D63D317C}"/>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8'!$P$11</c:f>
              <c:strCache>
                <c:ptCount val="1"/>
                <c:pt idx="0">
                  <c:v>Symmetriindeks</c:v>
                </c:pt>
              </c:strCache>
            </c:strRef>
          </c:tx>
          <c:spPr>
            <a:solidFill>
              <a:schemeClr val="accent1"/>
            </a:solidFill>
            <a:ln>
              <a:noFill/>
            </a:ln>
            <a:effectLst/>
          </c:spPr>
          <c:invertIfNegative val="0"/>
          <c:val>
            <c:numRef>
              <c:f>'Gymnast 8'!$Q$11:$S$11</c:f>
              <c:numCache>
                <c:formatCode>0.00</c:formatCode>
                <c:ptCount val="3"/>
                <c:pt idx="0">
                  <c:v>0</c:v>
                </c:pt>
                <c:pt idx="1">
                  <c:v>0</c:v>
                </c:pt>
                <c:pt idx="2">
                  <c:v>0</c:v>
                </c:pt>
              </c:numCache>
            </c:numRef>
          </c:val>
          <c:extLst>
            <c:ext xmlns:c16="http://schemas.microsoft.com/office/drawing/2014/chart" uri="{C3380CC4-5D6E-409C-BE32-E72D297353CC}">
              <c16:uniqueId val="{00000000-6FB5-504A-AFB3-27F6E72B6120}"/>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8'!$Y$8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8'!$Z$6:$AB$6</c:f>
              <c:strCache>
                <c:ptCount val="3"/>
                <c:pt idx="0">
                  <c:v>Test 1</c:v>
                </c:pt>
                <c:pt idx="1">
                  <c:v>Test 2</c:v>
                </c:pt>
                <c:pt idx="2">
                  <c:v>Test 3</c:v>
                </c:pt>
              </c:strCache>
            </c:strRef>
          </c:cat>
          <c:val>
            <c:numRef>
              <c:f>'Gymnast 8'!$Z$8:$AB$8</c:f>
              <c:numCache>
                <c:formatCode>0</c:formatCode>
                <c:ptCount val="3"/>
                <c:pt idx="0">
                  <c:v>0</c:v>
                </c:pt>
                <c:pt idx="1">
                  <c:v>0</c:v>
                </c:pt>
                <c:pt idx="2">
                  <c:v>0</c:v>
                </c:pt>
              </c:numCache>
            </c:numRef>
          </c:val>
          <c:smooth val="0"/>
          <c:extLst>
            <c:ext xmlns:c16="http://schemas.microsoft.com/office/drawing/2014/chart" uri="{C3380CC4-5D6E-409C-BE32-E72D297353CC}">
              <c16:uniqueId val="{00000000-1E1C-DE44-B128-9B29887D908A}"/>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9'!$B$7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9'!$C$6:$E$6</c:f>
              <c:strCache>
                <c:ptCount val="3"/>
                <c:pt idx="0">
                  <c:v>Test 1</c:v>
                </c:pt>
                <c:pt idx="1">
                  <c:v>Test 2</c:v>
                </c:pt>
                <c:pt idx="2">
                  <c:v>Test 3</c:v>
                </c:pt>
              </c:strCache>
            </c:strRef>
          </c:cat>
          <c:val>
            <c:numRef>
              <c:f>'Gymnast 9'!$C$7:$E$7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FA02-C448-9D37-52A1609D8D2D}"/>
            </c:ext>
          </c:extLst>
        </c:ser>
        <c:ser>
          <c:idx val="1"/>
          <c:order val="1"/>
          <c:tx>
            <c:strRef>
              <c:f>'Gymnast 9'!$B$8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9'!$C$6:$E$6</c:f>
              <c:strCache>
                <c:ptCount val="3"/>
                <c:pt idx="0">
                  <c:v>Test 1</c:v>
                </c:pt>
                <c:pt idx="1">
                  <c:v>Test 2</c:v>
                </c:pt>
                <c:pt idx="2">
                  <c:v>Test 3</c:v>
                </c:pt>
              </c:strCache>
            </c:strRef>
          </c:cat>
          <c:val>
            <c:numRef>
              <c:f>'Gymnast 9'!$C$8:$E$8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FA02-C448-9D37-52A1609D8D2D}"/>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9'!$I$7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9'!$J$6:$L$6</c:f>
              <c:strCache>
                <c:ptCount val="3"/>
                <c:pt idx="0">
                  <c:v>Test 1</c:v>
                </c:pt>
                <c:pt idx="1">
                  <c:v>Test 2</c:v>
                </c:pt>
                <c:pt idx="2">
                  <c:v>Test 3</c:v>
                </c:pt>
              </c:strCache>
            </c:strRef>
          </c:cat>
          <c:val>
            <c:numRef>
              <c:f>'Gymnast 9'!$J$7:$L$7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A965-7A4C-A257-3319BEB090A4}"/>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9'!$Q$6</c:f>
              <c:strCache>
                <c:ptCount val="1"/>
                <c:pt idx="0">
                  <c:v>Test 1</c:v>
                </c:pt>
              </c:strCache>
            </c:strRef>
          </c:tx>
          <c:spPr>
            <a:solidFill>
              <a:schemeClr val="accent1">
                <a:shade val="65000"/>
              </a:schemeClr>
            </a:solidFill>
            <a:ln>
              <a:noFill/>
            </a:ln>
            <a:effectLst/>
          </c:spPr>
          <c:invertIfNegative val="0"/>
          <c:cat>
            <c:strRef>
              <c:f>'Gymnast 9'!$P$7:$P$10</c:f>
              <c:strCache>
                <c:ptCount val="4"/>
                <c:pt idx="0">
                  <c:v>Antal højre</c:v>
                </c:pt>
                <c:pt idx="1">
                  <c:v>Fejl højre</c:v>
                </c:pt>
                <c:pt idx="2">
                  <c:v>Antal venstre</c:v>
                </c:pt>
                <c:pt idx="3">
                  <c:v>Fejl venstre</c:v>
                </c:pt>
              </c:strCache>
            </c:strRef>
          </c:cat>
          <c:val>
            <c:numRef>
              <c:f>'Gymnast 9'!$Q$7:$Q$10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5D3-DD45-A7B4-83E2B252918E}"/>
            </c:ext>
          </c:extLst>
        </c:ser>
        <c:ser>
          <c:idx val="1"/>
          <c:order val="1"/>
          <c:tx>
            <c:strRef>
              <c:f>'Gymnast 9'!$R$6</c:f>
              <c:strCache>
                <c:ptCount val="1"/>
                <c:pt idx="0">
                  <c:v>Test 2</c:v>
                </c:pt>
              </c:strCache>
            </c:strRef>
          </c:tx>
          <c:spPr>
            <a:solidFill>
              <a:schemeClr val="accent1"/>
            </a:solidFill>
            <a:ln>
              <a:noFill/>
            </a:ln>
            <a:effectLst/>
          </c:spPr>
          <c:invertIfNegative val="0"/>
          <c:cat>
            <c:strRef>
              <c:f>'Gymnast 9'!$P$7:$P$10</c:f>
              <c:strCache>
                <c:ptCount val="4"/>
                <c:pt idx="0">
                  <c:v>Antal højre</c:v>
                </c:pt>
                <c:pt idx="1">
                  <c:v>Fejl højre</c:v>
                </c:pt>
                <c:pt idx="2">
                  <c:v>Antal venstre</c:v>
                </c:pt>
                <c:pt idx="3">
                  <c:v>Fejl venstre</c:v>
                </c:pt>
              </c:strCache>
            </c:strRef>
          </c:cat>
          <c:val>
            <c:numRef>
              <c:f>'Gymnast 9'!$R$7:$R$10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5D3-DD45-A7B4-83E2B252918E}"/>
            </c:ext>
          </c:extLst>
        </c:ser>
        <c:ser>
          <c:idx val="2"/>
          <c:order val="2"/>
          <c:tx>
            <c:strRef>
              <c:f>'Gymnast 9'!$S$6</c:f>
              <c:strCache>
                <c:ptCount val="1"/>
                <c:pt idx="0">
                  <c:v>Test 3</c:v>
                </c:pt>
              </c:strCache>
            </c:strRef>
          </c:tx>
          <c:spPr>
            <a:solidFill>
              <a:schemeClr val="accent1">
                <a:tint val="65000"/>
              </a:schemeClr>
            </a:solidFill>
            <a:ln>
              <a:noFill/>
            </a:ln>
            <a:effectLst/>
          </c:spPr>
          <c:invertIfNegative val="0"/>
          <c:cat>
            <c:strRef>
              <c:f>'Gymnast 9'!$P$7:$P$10</c:f>
              <c:strCache>
                <c:ptCount val="4"/>
                <c:pt idx="0">
                  <c:v>Antal højre</c:v>
                </c:pt>
                <c:pt idx="1">
                  <c:v>Fejl højre</c:v>
                </c:pt>
                <c:pt idx="2">
                  <c:v>Antal venstre</c:v>
                </c:pt>
                <c:pt idx="3">
                  <c:v>Fejl venstre</c:v>
                </c:pt>
              </c:strCache>
            </c:strRef>
          </c:cat>
          <c:val>
            <c:numRef>
              <c:f>'Gymnast 9'!$S$7:$S$10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15D3-DD45-A7B4-83E2B252918E}"/>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9'!$P$11</c:f>
              <c:strCache>
                <c:ptCount val="1"/>
                <c:pt idx="0">
                  <c:v>Symmetriindeks</c:v>
                </c:pt>
              </c:strCache>
            </c:strRef>
          </c:tx>
          <c:spPr>
            <a:solidFill>
              <a:schemeClr val="accent1"/>
            </a:solidFill>
            <a:ln>
              <a:noFill/>
            </a:ln>
            <a:effectLst/>
          </c:spPr>
          <c:invertIfNegative val="0"/>
          <c:val>
            <c:numRef>
              <c:f>'Gymnast 9'!$Q$11:$S$11</c:f>
              <c:numCache>
                <c:formatCode>0.00</c:formatCode>
                <c:ptCount val="3"/>
                <c:pt idx="0">
                  <c:v>0</c:v>
                </c:pt>
                <c:pt idx="1">
                  <c:v>0</c:v>
                </c:pt>
                <c:pt idx="2">
                  <c:v>0</c:v>
                </c:pt>
              </c:numCache>
            </c:numRef>
          </c:val>
          <c:extLst>
            <c:ext xmlns:c16="http://schemas.microsoft.com/office/drawing/2014/chart" uri="{C3380CC4-5D6E-409C-BE32-E72D297353CC}">
              <c16:uniqueId val="{00000000-8A6C-B04D-AF91-BC2FF643A6F6}"/>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9'!$Y$8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9'!$Z$6:$AB$6</c:f>
              <c:strCache>
                <c:ptCount val="3"/>
                <c:pt idx="0">
                  <c:v>Test 1</c:v>
                </c:pt>
                <c:pt idx="1">
                  <c:v>Test 2</c:v>
                </c:pt>
                <c:pt idx="2">
                  <c:v>Test 3</c:v>
                </c:pt>
              </c:strCache>
            </c:strRef>
          </c:cat>
          <c:val>
            <c:numRef>
              <c:f>'Gymnast 9'!$Z$8:$AB$8</c:f>
              <c:numCache>
                <c:formatCode>0</c:formatCode>
                <c:ptCount val="3"/>
                <c:pt idx="0">
                  <c:v>0</c:v>
                </c:pt>
                <c:pt idx="1">
                  <c:v>0</c:v>
                </c:pt>
                <c:pt idx="2">
                  <c:v>0</c:v>
                </c:pt>
              </c:numCache>
            </c:numRef>
          </c:val>
          <c:smooth val="0"/>
          <c:extLst>
            <c:ext xmlns:c16="http://schemas.microsoft.com/office/drawing/2014/chart" uri="{C3380CC4-5D6E-409C-BE32-E72D297353CC}">
              <c16:uniqueId val="{00000000-2F81-334A-895C-C6F8AD0F0F29}"/>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10'!$B$7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10'!$C$6:$E$6</c:f>
              <c:strCache>
                <c:ptCount val="3"/>
                <c:pt idx="0">
                  <c:v>Test 1</c:v>
                </c:pt>
                <c:pt idx="1">
                  <c:v>Test 2</c:v>
                </c:pt>
                <c:pt idx="2">
                  <c:v>Test 3</c:v>
                </c:pt>
              </c:strCache>
            </c:strRef>
          </c:cat>
          <c:val>
            <c:numRef>
              <c:f>'Gymnast 10'!$C$7:$E$7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71BF-DA4C-A086-F01397CAD91A}"/>
            </c:ext>
          </c:extLst>
        </c:ser>
        <c:ser>
          <c:idx val="1"/>
          <c:order val="1"/>
          <c:tx>
            <c:strRef>
              <c:f>'Gymnast 10'!$B$8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10'!$C$6:$E$6</c:f>
              <c:strCache>
                <c:ptCount val="3"/>
                <c:pt idx="0">
                  <c:v>Test 1</c:v>
                </c:pt>
                <c:pt idx="1">
                  <c:v>Test 2</c:v>
                </c:pt>
                <c:pt idx="2">
                  <c:v>Test 3</c:v>
                </c:pt>
              </c:strCache>
            </c:strRef>
          </c:cat>
          <c:val>
            <c:numRef>
              <c:f>'Gymnast 10'!$C$8:$E$8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71BF-DA4C-A086-F01397CAD91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10'!$I$7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10'!$J$6:$L$6</c:f>
              <c:strCache>
                <c:ptCount val="3"/>
                <c:pt idx="0">
                  <c:v>Test 1</c:v>
                </c:pt>
                <c:pt idx="1">
                  <c:v>Test 2</c:v>
                </c:pt>
                <c:pt idx="2">
                  <c:v>Test 3</c:v>
                </c:pt>
              </c:strCache>
            </c:strRef>
          </c:cat>
          <c:val>
            <c:numRef>
              <c:f>'Gymnast 10'!$J$7:$L$7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436B-2146-A0B4-621988EF0FEF}"/>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YoYo-IR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solidFill>
                <a:schemeClr val="accent6"/>
              </a:solidFill>
            </a:ln>
            <a:effectLst/>
          </c:spPr>
          <c:invertIfNegative val="0"/>
          <c:val>
            <c:numRef>
              <c:f>'Test 2 Fælles oversigt'!$U$8:$U$27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1CBB-9A4D-8C86-524D45EB275C}"/>
            </c:ext>
          </c:extLst>
        </c:ser>
        <c:dLbls>
          <c:showLegendKey val="0"/>
          <c:showVal val="0"/>
          <c:showCatName val="0"/>
          <c:showSerName val="0"/>
          <c:showPercent val="0"/>
          <c:showBubbleSize val="0"/>
        </c:dLbls>
        <c:gapWidth val="219"/>
        <c:overlap val="-27"/>
        <c:axId val="786808384"/>
        <c:axId val="786810032"/>
      </c:barChart>
      <c:lineChart>
        <c:grouping val="standard"/>
        <c:varyColors val="0"/>
        <c:ser>
          <c:idx val="1"/>
          <c:order val="1"/>
          <c:spPr>
            <a:ln w="28575" cap="rnd">
              <a:solidFill>
                <a:schemeClr val="accent6"/>
              </a:solidFill>
              <a:round/>
            </a:ln>
            <a:effectLst/>
          </c:spPr>
          <c:marker>
            <c:symbol val="none"/>
          </c:marker>
          <c:val>
            <c:numRef>
              <c:f>'Test 2 Fælles oversigt'!$V$8:$V$27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1CBB-9A4D-8C86-524D45EB275C}"/>
            </c:ext>
          </c:extLst>
        </c:ser>
        <c:dLbls>
          <c:showLegendKey val="0"/>
          <c:showVal val="0"/>
          <c:showCatName val="0"/>
          <c:showSerName val="0"/>
          <c:showPercent val="0"/>
          <c:showBubbleSize val="0"/>
        </c:dLbls>
        <c:marker val="1"/>
        <c:smooth val="0"/>
        <c:axId val="786808384"/>
        <c:axId val="786810032"/>
      </c:lineChart>
      <c:catAx>
        <c:axId val="786808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10032"/>
        <c:crosses val="autoZero"/>
        <c:auto val="1"/>
        <c:lblAlgn val="ctr"/>
        <c:lblOffset val="100"/>
        <c:noMultiLvlLbl val="0"/>
      </c:catAx>
      <c:valAx>
        <c:axId val="786810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868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10'!$Q$6</c:f>
              <c:strCache>
                <c:ptCount val="1"/>
                <c:pt idx="0">
                  <c:v>Test 1</c:v>
                </c:pt>
              </c:strCache>
            </c:strRef>
          </c:tx>
          <c:spPr>
            <a:solidFill>
              <a:schemeClr val="accent1">
                <a:shade val="65000"/>
              </a:schemeClr>
            </a:solidFill>
            <a:ln>
              <a:noFill/>
            </a:ln>
            <a:effectLst/>
          </c:spPr>
          <c:invertIfNegative val="0"/>
          <c:cat>
            <c:strRef>
              <c:f>'Gymnast 10'!$P$7:$P$10</c:f>
              <c:strCache>
                <c:ptCount val="4"/>
                <c:pt idx="0">
                  <c:v>Antal højre</c:v>
                </c:pt>
                <c:pt idx="1">
                  <c:v>Fejl højre</c:v>
                </c:pt>
                <c:pt idx="2">
                  <c:v>Antal venstre</c:v>
                </c:pt>
                <c:pt idx="3">
                  <c:v>Fejl venstre</c:v>
                </c:pt>
              </c:strCache>
            </c:strRef>
          </c:cat>
          <c:val>
            <c:numRef>
              <c:f>'Gymnast 10'!$Q$7:$Q$10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29AF-8844-9D79-E5EFBDDAF66C}"/>
            </c:ext>
          </c:extLst>
        </c:ser>
        <c:ser>
          <c:idx val="1"/>
          <c:order val="1"/>
          <c:tx>
            <c:strRef>
              <c:f>'Gymnast 10'!$R$6</c:f>
              <c:strCache>
                <c:ptCount val="1"/>
                <c:pt idx="0">
                  <c:v>Test 2</c:v>
                </c:pt>
              </c:strCache>
            </c:strRef>
          </c:tx>
          <c:spPr>
            <a:solidFill>
              <a:schemeClr val="accent1"/>
            </a:solidFill>
            <a:ln>
              <a:noFill/>
            </a:ln>
            <a:effectLst/>
          </c:spPr>
          <c:invertIfNegative val="0"/>
          <c:cat>
            <c:strRef>
              <c:f>'Gymnast 10'!$P$7:$P$10</c:f>
              <c:strCache>
                <c:ptCount val="4"/>
                <c:pt idx="0">
                  <c:v>Antal højre</c:v>
                </c:pt>
                <c:pt idx="1">
                  <c:v>Fejl højre</c:v>
                </c:pt>
                <c:pt idx="2">
                  <c:v>Antal venstre</c:v>
                </c:pt>
                <c:pt idx="3">
                  <c:v>Fejl venstre</c:v>
                </c:pt>
              </c:strCache>
            </c:strRef>
          </c:cat>
          <c:val>
            <c:numRef>
              <c:f>'Gymnast 10'!$R$7:$R$10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29AF-8844-9D79-E5EFBDDAF66C}"/>
            </c:ext>
          </c:extLst>
        </c:ser>
        <c:ser>
          <c:idx val="2"/>
          <c:order val="2"/>
          <c:tx>
            <c:strRef>
              <c:f>'Gymnast 10'!$S$6</c:f>
              <c:strCache>
                <c:ptCount val="1"/>
                <c:pt idx="0">
                  <c:v>Test 3</c:v>
                </c:pt>
              </c:strCache>
            </c:strRef>
          </c:tx>
          <c:spPr>
            <a:solidFill>
              <a:schemeClr val="accent1">
                <a:tint val="65000"/>
              </a:schemeClr>
            </a:solidFill>
            <a:ln>
              <a:noFill/>
            </a:ln>
            <a:effectLst/>
          </c:spPr>
          <c:invertIfNegative val="0"/>
          <c:cat>
            <c:strRef>
              <c:f>'Gymnast 10'!$P$7:$P$10</c:f>
              <c:strCache>
                <c:ptCount val="4"/>
                <c:pt idx="0">
                  <c:v>Antal højre</c:v>
                </c:pt>
                <c:pt idx="1">
                  <c:v>Fejl højre</c:v>
                </c:pt>
                <c:pt idx="2">
                  <c:v>Antal venstre</c:v>
                </c:pt>
                <c:pt idx="3">
                  <c:v>Fejl venstre</c:v>
                </c:pt>
              </c:strCache>
            </c:strRef>
          </c:cat>
          <c:val>
            <c:numRef>
              <c:f>'Gymnast 10'!$S$7:$S$10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29AF-8844-9D79-E5EFBDDAF66C}"/>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10'!$P$11</c:f>
              <c:strCache>
                <c:ptCount val="1"/>
                <c:pt idx="0">
                  <c:v>Symmetriindeks</c:v>
                </c:pt>
              </c:strCache>
            </c:strRef>
          </c:tx>
          <c:spPr>
            <a:solidFill>
              <a:schemeClr val="accent1"/>
            </a:solidFill>
            <a:ln>
              <a:noFill/>
            </a:ln>
            <a:effectLst/>
          </c:spPr>
          <c:invertIfNegative val="0"/>
          <c:val>
            <c:numRef>
              <c:f>'Gymnast 10'!$Q$11:$S$11</c:f>
              <c:numCache>
                <c:formatCode>0.00</c:formatCode>
                <c:ptCount val="3"/>
                <c:pt idx="0">
                  <c:v>0</c:v>
                </c:pt>
                <c:pt idx="1">
                  <c:v>0</c:v>
                </c:pt>
                <c:pt idx="2">
                  <c:v>0</c:v>
                </c:pt>
              </c:numCache>
            </c:numRef>
          </c:val>
          <c:extLst>
            <c:ext xmlns:c16="http://schemas.microsoft.com/office/drawing/2014/chart" uri="{C3380CC4-5D6E-409C-BE32-E72D297353CC}">
              <c16:uniqueId val="{00000000-A5B3-024B-89CB-6FFBDDEED749}"/>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10'!$Y$8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10'!$Z$6:$AB$6</c:f>
              <c:strCache>
                <c:ptCount val="3"/>
                <c:pt idx="0">
                  <c:v>Test 1</c:v>
                </c:pt>
                <c:pt idx="1">
                  <c:v>Test 2</c:v>
                </c:pt>
                <c:pt idx="2">
                  <c:v>Test 3</c:v>
                </c:pt>
              </c:strCache>
            </c:strRef>
          </c:cat>
          <c:val>
            <c:numRef>
              <c:f>'Gymnast 10'!$Z$8:$AB$8</c:f>
              <c:numCache>
                <c:formatCode>0</c:formatCode>
                <c:ptCount val="3"/>
                <c:pt idx="0">
                  <c:v>0</c:v>
                </c:pt>
                <c:pt idx="1">
                  <c:v>0</c:v>
                </c:pt>
                <c:pt idx="2">
                  <c:v>0</c:v>
                </c:pt>
              </c:numCache>
            </c:numRef>
          </c:val>
          <c:smooth val="0"/>
          <c:extLst>
            <c:ext xmlns:c16="http://schemas.microsoft.com/office/drawing/2014/chart" uri="{C3380CC4-5D6E-409C-BE32-E72D297353CC}">
              <c16:uniqueId val="{00000000-4B57-A546-9060-9D39ABD5566E}"/>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11'!$B$7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11'!$C$6:$E$6</c:f>
              <c:strCache>
                <c:ptCount val="3"/>
                <c:pt idx="0">
                  <c:v>Test 1</c:v>
                </c:pt>
                <c:pt idx="1">
                  <c:v>Test 2</c:v>
                </c:pt>
                <c:pt idx="2">
                  <c:v>Test 3</c:v>
                </c:pt>
              </c:strCache>
            </c:strRef>
          </c:cat>
          <c:val>
            <c:numRef>
              <c:f>'Gymnast 11'!$C$7:$E$7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C4A7-314D-922D-054FFAAFC986}"/>
            </c:ext>
          </c:extLst>
        </c:ser>
        <c:ser>
          <c:idx val="1"/>
          <c:order val="1"/>
          <c:tx>
            <c:strRef>
              <c:f>'Gymnast 11'!$B$8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11'!$C$6:$E$6</c:f>
              <c:strCache>
                <c:ptCount val="3"/>
                <c:pt idx="0">
                  <c:v>Test 1</c:v>
                </c:pt>
                <c:pt idx="1">
                  <c:v>Test 2</c:v>
                </c:pt>
                <c:pt idx="2">
                  <c:v>Test 3</c:v>
                </c:pt>
              </c:strCache>
            </c:strRef>
          </c:cat>
          <c:val>
            <c:numRef>
              <c:f>'Gymnast 11'!$C$8:$E$8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C4A7-314D-922D-054FFAAFC986}"/>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11'!$I$7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11'!$J$6:$L$6</c:f>
              <c:strCache>
                <c:ptCount val="3"/>
                <c:pt idx="0">
                  <c:v>Test 1</c:v>
                </c:pt>
                <c:pt idx="1">
                  <c:v>Test 2</c:v>
                </c:pt>
                <c:pt idx="2">
                  <c:v>Test 3</c:v>
                </c:pt>
              </c:strCache>
            </c:strRef>
          </c:cat>
          <c:val>
            <c:numRef>
              <c:f>'Gymnast 11'!$J$7:$L$7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F255-7149-BDDF-64F60C8D8DAF}"/>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11'!$Q$6</c:f>
              <c:strCache>
                <c:ptCount val="1"/>
                <c:pt idx="0">
                  <c:v>Test 1</c:v>
                </c:pt>
              </c:strCache>
            </c:strRef>
          </c:tx>
          <c:spPr>
            <a:solidFill>
              <a:schemeClr val="accent1">
                <a:shade val="65000"/>
              </a:schemeClr>
            </a:solidFill>
            <a:ln>
              <a:noFill/>
            </a:ln>
            <a:effectLst/>
          </c:spPr>
          <c:invertIfNegative val="0"/>
          <c:cat>
            <c:strRef>
              <c:f>'Gymnast 11'!$P$7:$P$10</c:f>
              <c:strCache>
                <c:ptCount val="4"/>
                <c:pt idx="0">
                  <c:v>Antal højre</c:v>
                </c:pt>
                <c:pt idx="1">
                  <c:v>Fejl højre</c:v>
                </c:pt>
                <c:pt idx="2">
                  <c:v>Antal venstre</c:v>
                </c:pt>
                <c:pt idx="3">
                  <c:v>Fejl venstre</c:v>
                </c:pt>
              </c:strCache>
            </c:strRef>
          </c:cat>
          <c:val>
            <c:numRef>
              <c:f>'Gymnast 11'!$Q$7:$Q$10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B73B-8849-AFAC-E6669C2A2C6E}"/>
            </c:ext>
          </c:extLst>
        </c:ser>
        <c:ser>
          <c:idx val="1"/>
          <c:order val="1"/>
          <c:tx>
            <c:strRef>
              <c:f>'Gymnast 11'!$R$6</c:f>
              <c:strCache>
                <c:ptCount val="1"/>
                <c:pt idx="0">
                  <c:v>Test 2</c:v>
                </c:pt>
              </c:strCache>
            </c:strRef>
          </c:tx>
          <c:spPr>
            <a:solidFill>
              <a:schemeClr val="accent1"/>
            </a:solidFill>
            <a:ln>
              <a:noFill/>
            </a:ln>
            <a:effectLst/>
          </c:spPr>
          <c:invertIfNegative val="0"/>
          <c:cat>
            <c:strRef>
              <c:f>'Gymnast 11'!$P$7:$P$10</c:f>
              <c:strCache>
                <c:ptCount val="4"/>
                <c:pt idx="0">
                  <c:v>Antal højre</c:v>
                </c:pt>
                <c:pt idx="1">
                  <c:v>Fejl højre</c:v>
                </c:pt>
                <c:pt idx="2">
                  <c:v>Antal venstre</c:v>
                </c:pt>
                <c:pt idx="3">
                  <c:v>Fejl venstre</c:v>
                </c:pt>
              </c:strCache>
            </c:strRef>
          </c:cat>
          <c:val>
            <c:numRef>
              <c:f>'Gymnast 11'!$R$7:$R$10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B73B-8849-AFAC-E6669C2A2C6E}"/>
            </c:ext>
          </c:extLst>
        </c:ser>
        <c:ser>
          <c:idx val="2"/>
          <c:order val="2"/>
          <c:tx>
            <c:strRef>
              <c:f>'Gymnast 11'!$S$6</c:f>
              <c:strCache>
                <c:ptCount val="1"/>
                <c:pt idx="0">
                  <c:v>Test 3</c:v>
                </c:pt>
              </c:strCache>
            </c:strRef>
          </c:tx>
          <c:spPr>
            <a:solidFill>
              <a:schemeClr val="accent1">
                <a:tint val="65000"/>
              </a:schemeClr>
            </a:solidFill>
            <a:ln>
              <a:noFill/>
            </a:ln>
            <a:effectLst/>
          </c:spPr>
          <c:invertIfNegative val="0"/>
          <c:cat>
            <c:strRef>
              <c:f>'Gymnast 11'!$P$7:$P$10</c:f>
              <c:strCache>
                <c:ptCount val="4"/>
                <c:pt idx="0">
                  <c:v>Antal højre</c:v>
                </c:pt>
                <c:pt idx="1">
                  <c:v>Fejl højre</c:v>
                </c:pt>
                <c:pt idx="2">
                  <c:v>Antal venstre</c:v>
                </c:pt>
                <c:pt idx="3">
                  <c:v>Fejl venstre</c:v>
                </c:pt>
              </c:strCache>
            </c:strRef>
          </c:cat>
          <c:val>
            <c:numRef>
              <c:f>'Gymnast 11'!$S$7:$S$10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B73B-8849-AFAC-E6669C2A2C6E}"/>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11'!$P$11</c:f>
              <c:strCache>
                <c:ptCount val="1"/>
                <c:pt idx="0">
                  <c:v>Symmetriindeks</c:v>
                </c:pt>
              </c:strCache>
            </c:strRef>
          </c:tx>
          <c:spPr>
            <a:solidFill>
              <a:schemeClr val="accent1"/>
            </a:solidFill>
            <a:ln>
              <a:noFill/>
            </a:ln>
            <a:effectLst/>
          </c:spPr>
          <c:invertIfNegative val="0"/>
          <c:val>
            <c:numRef>
              <c:f>'Gymnast 11'!$Q$11:$S$11</c:f>
              <c:numCache>
                <c:formatCode>0.00</c:formatCode>
                <c:ptCount val="3"/>
                <c:pt idx="0">
                  <c:v>0</c:v>
                </c:pt>
                <c:pt idx="1">
                  <c:v>0</c:v>
                </c:pt>
                <c:pt idx="2">
                  <c:v>0</c:v>
                </c:pt>
              </c:numCache>
            </c:numRef>
          </c:val>
          <c:extLst>
            <c:ext xmlns:c16="http://schemas.microsoft.com/office/drawing/2014/chart" uri="{C3380CC4-5D6E-409C-BE32-E72D297353CC}">
              <c16:uniqueId val="{00000000-AF5A-D647-B737-5EE51F5989A2}"/>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11'!$Y$8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11'!$Z$6:$AB$6</c:f>
              <c:strCache>
                <c:ptCount val="3"/>
                <c:pt idx="0">
                  <c:v>Test 1</c:v>
                </c:pt>
                <c:pt idx="1">
                  <c:v>Test 2</c:v>
                </c:pt>
                <c:pt idx="2">
                  <c:v>Test 3</c:v>
                </c:pt>
              </c:strCache>
            </c:strRef>
          </c:cat>
          <c:val>
            <c:numRef>
              <c:f>'Gymnast 11'!$Z$8:$AB$8</c:f>
              <c:numCache>
                <c:formatCode>0</c:formatCode>
                <c:ptCount val="3"/>
                <c:pt idx="0">
                  <c:v>0</c:v>
                </c:pt>
                <c:pt idx="1">
                  <c:v>0</c:v>
                </c:pt>
                <c:pt idx="2">
                  <c:v>0</c:v>
                </c:pt>
              </c:numCache>
            </c:numRef>
          </c:val>
          <c:smooth val="0"/>
          <c:extLst>
            <c:ext xmlns:c16="http://schemas.microsoft.com/office/drawing/2014/chart" uri="{C3380CC4-5D6E-409C-BE32-E72D297353CC}">
              <c16:uniqueId val="{00000000-0895-E844-8ECB-8ACE70086CCC}"/>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12'!$B$7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12'!$C$6:$E$6</c:f>
              <c:strCache>
                <c:ptCount val="3"/>
                <c:pt idx="0">
                  <c:v>Test 1</c:v>
                </c:pt>
                <c:pt idx="1">
                  <c:v>Test 2</c:v>
                </c:pt>
                <c:pt idx="2">
                  <c:v>Test 3</c:v>
                </c:pt>
              </c:strCache>
            </c:strRef>
          </c:cat>
          <c:val>
            <c:numRef>
              <c:f>'Gymnast 12'!$C$7:$E$7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3F13-7044-B8EB-7B2CFCDD3595}"/>
            </c:ext>
          </c:extLst>
        </c:ser>
        <c:ser>
          <c:idx val="1"/>
          <c:order val="1"/>
          <c:tx>
            <c:strRef>
              <c:f>'Gymnast 12'!$B$8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12'!$C$6:$E$6</c:f>
              <c:strCache>
                <c:ptCount val="3"/>
                <c:pt idx="0">
                  <c:v>Test 1</c:v>
                </c:pt>
                <c:pt idx="1">
                  <c:v>Test 2</c:v>
                </c:pt>
                <c:pt idx="2">
                  <c:v>Test 3</c:v>
                </c:pt>
              </c:strCache>
            </c:strRef>
          </c:cat>
          <c:val>
            <c:numRef>
              <c:f>'Gymnast 12'!$C$8:$E$8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3F13-7044-B8EB-7B2CFCDD359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12'!$I$7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12'!$J$6:$L$6</c:f>
              <c:strCache>
                <c:ptCount val="3"/>
                <c:pt idx="0">
                  <c:v>Test 1</c:v>
                </c:pt>
                <c:pt idx="1">
                  <c:v>Test 2</c:v>
                </c:pt>
                <c:pt idx="2">
                  <c:v>Test 3</c:v>
                </c:pt>
              </c:strCache>
            </c:strRef>
          </c:cat>
          <c:val>
            <c:numRef>
              <c:f>'Gymnast 12'!$J$7:$L$7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09A0-9C4D-99A6-F2DDBF75E8E3}"/>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spPr>
            <a:ln w="28575" cap="rnd">
              <a:solidFill>
                <a:schemeClr val="accent1">
                  <a:tint val="37000"/>
                </a:schemeClr>
              </a:solidFill>
              <a:round/>
            </a:ln>
            <a:effectLst/>
          </c:spPr>
          <c:marker>
            <c:symbol val="none"/>
          </c:marker>
          <c:cat>
            <c:strRef>
              <c:f>'Test 2 Fælles oversigt'!$C$7:$E$7</c:f>
              <c:strCache>
                <c:ptCount val="3"/>
                <c:pt idx="0">
                  <c:v>0</c:v>
                </c:pt>
                <c:pt idx="1">
                  <c:v>5 m</c:v>
                </c:pt>
                <c:pt idx="2">
                  <c:v>20 m</c:v>
                </c:pt>
              </c:strCache>
            </c:strRef>
          </c:cat>
          <c:val>
            <c:numRef>
              <c:f>'Test 2 Fælles oversigt'!$C$8:$E$8</c:f>
              <c:numCache>
                <c:formatCode>General</c:formatCode>
                <c:ptCount val="3"/>
                <c:pt idx="0">
                  <c:v>0</c:v>
                </c:pt>
              </c:numCache>
            </c:numRef>
          </c:val>
          <c:smooth val="0"/>
          <c:extLst>
            <c:ext xmlns:c16="http://schemas.microsoft.com/office/drawing/2014/chart" uri="{C3380CC4-5D6E-409C-BE32-E72D297353CC}">
              <c16:uniqueId val="{00000000-F629-DB4A-AB12-8B40BB102AD6}"/>
            </c:ext>
          </c:extLst>
        </c:ser>
        <c:ser>
          <c:idx val="1"/>
          <c:order val="1"/>
          <c:spPr>
            <a:ln w="28575" cap="rnd">
              <a:solidFill>
                <a:schemeClr val="accent1">
                  <a:tint val="43000"/>
                </a:schemeClr>
              </a:solidFill>
              <a:round/>
            </a:ln>
            <a:effectLst/>
          </c:spPr>
          <c:marker>
            <c:symbol val="none"/>
          </c:marker>
          <c:cat>
            <c:strRef>
              <c:f>'Test 2 Fælles oversigt'!$C$7:$E$7</c:f>
              <c:strCache>
                <c:ptCount val="3"/>
                <c:pt idx="0">
                  <c:v>0</c:v>
                </c:pt>
                <c:pt idx="1">
                  <c:v>5 m</c:v>
                </c:pt>
                <c:pt idx="2">
                  <c:v>20 m</c:v>
                </c:pt>
              </c:strCache>
            </c:strRef>
          </c:cat>
          <c:val>
            <c:numRef>
              <c:f>'Test 2 Fælles oversigt'!$C$9:$E$9</c:f>
              <c:numCache>
                <c:formatCode>General</c:formatCode>
                <c:ptCount val="3"/>
                <c:pt idx="0">
                  <c:v>0</c:v>
                </c:pt>
              </c:numCache>
            </c:numRef>
          </c:val>
          <c:smooth val="0"/>
          <c:extLst>
            <c:ext xmlns:c16="http://schemas.microsoft.com/office/drawing/2014/chart" uri="{C3380CC4-5D6E-409C-BE32-E72D297353CC}">
              <c16:uniqueId val="{00000001-F629-DB4A-AB12-8B40BB102AD6}"/>
            </c:ext>
          </c:extLst>
        </c:ser>
        <c:ser>
          <c:idx val="2"/>
          <c:order val="2"/>
          <c:spPr>
            <a:ln w="28575" cap="rnd">
              <a:solidFill>
                <a:schemeClr val="accent1">
                  <a:tint val="50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oversigt'!$C$10:$E$10</c:f>
              <c:numCache>
                <c:formatCode>General</c:formatCode>
                <c:ptCount val="3"/>
                <c:pt idx="0">
                  <c:v>0</c:v>
                </c:pt>
              </c:numCache>
            </c:numRef>
          </c:val>
          <c:smooth val="0"/>
          <c:extLst>
            <c:ext xmlns:c16="http://schemas.microsoft.com/office/drawing/2014/chart" uri="{C3380CC4-5D6E-409C-BE32-E72D297353CC}">
              <c16:uniqueId val="{00000002-F629-DB4A-AB12-8B40BB102AD6}"/>
            </c:ext>
          </c:extLst>
        </c:ser>
        <c:ser>
          <c:idx val="3"/>
          <c:order val="3"/>
          <c:spPr>
            <a:ln w="28575" cap="rnd">
              <a:solidFill>
                <a:schemeClr val="accent1">
                  <a:tint val="56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oversigt'!$C$11:$E$11</c:f>
              <c:numCache>
                <c:formatCode>General</c:formatCode>
                <c:ptCount val="3"/>
                <c:pt idx="0">
                  <c:v>0</c:v>
                </c:pt>
              </c:numCache>
            </c:numRef>
          </c:val>
          <c:smooth val="0"/>
          <c:extLst>
            <c:ext xmlns:c16="http://schemas.microsoft.com/office/drawing/2014/chart" uri="{C3380CC4-5D6E-409C-BE32-E72D297353CC}">
              <c16:uniqueId val="{00000003-F629-DB4A-AB12-8B40BB102AD6}"/>
            </c:ext>
          </c:extLst>
        </c:ser>
        <c:ser>
          <c:idx val="4"/>
          <c:order val="4"/>
          <c:spPr>
            <a:ln w="28575" cap="rnd">
              <a:solidFill>
                <a:schemeClr val="accent1">
                  <a:tint val="62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oversigt'!$C$12:$E$12</c:f>
              <c:numCache>
                <c:formatCode>General</c:formatCode>
                <c:ptCount val="3"/>
                <c:pt idx="0">
                  <c:v>0</c:v>
                </c:pt>
              </c:numCache>
            </c:numRef>
          </c:val>
          <c:smooth val="0"/>
          <c:extLst>
            <c:ext xmlns:c16="http://schemas.microsoft.com/office/drawing/2014/chart" uri="{C3380CC4-5D6E-409C-BE32-E72D297353CC}">
              <c16:uniqueId val="{00000004-F629-DB4A-AB12-8B40BB102AD6}"/>
            </c:ext>
          </c:extLst>
        </c:ser>
        <c:ser>
          <c:idx val="5"/>
          <c:order val="5"/>
          <c:spPr>
            <a:ln w="28575" cap="rnd">
              <a:solidFill>
                <a:schemeClr val="accent1">
                  <a:tint val="69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oversigt'!$C$13:$E$13</c:f>
              <c:numCache>
                <c:formatCode>General</c:formatCode>
                <c:ptCount val="3"/>
                <c:pt idx="0">
                  <c:v>0</c:v>
                </c:pt>
              </c:numCache>
            </c:numRef>
          </c:val>
          <c:smooth val="0"/>
          <c:extLst>
            <c:ext xmlns:c16="http://schemas.microsoft.com/office/drawing/2014/chart" uri="{C3380CC4-5D6E-409C-BE32-E72D297353CC}">
              <c16:uniqueId val="{00000005-F629-DB4A-AB12-8B40BB102AD6}"/>
            </c:ext>
          </c:extLst>
        </c:ser>
        <c:ser>
          <c:idx val="6"/>
          <c:order val="6"/>
          <c:spPr>
            <a:ln w="28575" cap="rnd">
              <a:solidFill>
                <a:schemeClr val="accent1">
                  <a:tint val="75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oversigt'!$C$14:$E$14</c:f>
              <c:numCache>
                <c:formatCode>General</c:formatCode>
                <c:ptCount val="3"/>
                <c:pt idx="0">
                  <c:v>0</c:v>
                </c:pt>
              </c:numCache>
            </c:numRef>
          </c:val>
          <c:smooth val="0"/>
          <c:extLst>
            <c:ext xmlns:c16="http://schemas.microsoft.com/office/drawing/2014/chart" uri="{C3380CC4-5D6E-409C-BE32-E72D297353CC}">
              <c16:uniqueId val="{00000006-F629-DB4A-AB12-8B40BB102AD6}"/>
            </c:ext>
          </c:extLst>
        </c:ser>
        <c:ser>
          <c:idx val="7"/>
          <c:order val="7"/>
          <c:spPr>
            <a:ln w="28575" cap="rnd">
              <a:solidFill>
                <a:schemeClr val="accent1">
                  <a:tint val="81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oversigt'!$C$15:$E$15</c:f>
              <c:numCache>
                <c:formatCode>General</c:formatCode>
                <c:ptCount val="3"/>
                <c:pt idx="0">
                  <c:v>0</c:v>
                </c:pt>
              </c:numCache>
            </c:numRef>
          </c:val>
          <c:smooth val="0"/>
          <c:extLst>
            <c:ext xmlns:c16="http://schemas.microsoft.com/office/drawing/2014/chart" uri="{C3380CC4-5D6E-409C-BE32-E72D297353CC}">
              <c16:uniqueId val="{00000007-F629-DB4A-AB12-8B40BB102AD6}"/>
            </c:ext>
          </c:extLst>
        </c:ser>
        <c:ser>
          <c:idx val="8"/>
          <c:order val="8"/>
          <c:spPr>
            <a:ln w="28575" cap="rnd">
              <a:solidFill>
                <a:schemeClr val="accent1">
                  <a:tint val="88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oversigt'!$C$16:$E$16</c:f>
              <c:numCache>
                <c:formatCode>General</c:formatCode>
                <c:ptCount val="3"/>
                <c:pt idx="0">
                  <c:v>0</c:v>
                </c:pt>
              </c:numCache>
            </c:numRef>
          </c:val>
          <c:smooth val="0"/>
          <c:extLst>
            <c:ext xmlns:c16="http://schemas.microsoft.com/office/drawing/2014/chart" uri="{C3380CC4-5D6E-409C-BE32-E72D297353CC}">
              <c16:uniqueId val="{00000008-F629-DB4A-AB12-8B40BB102AD6}"/>
            </c:ext>
          </c:extLst>
        </c:ser>
        <c:ser>
          <c:idx val="9"/>
          <c:order val="9"/>
          <c:spPr>
            <a:ln w="28575" cap="rnd">
              <a:solidFill>
                <a:schemeClr val="accent1">
                  <a:tint val="94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oversigt'!$C$17:$E$17</c:f>
              <c:numCache>
                <c:formatCode>General</c:formatCode>
                <c:ptCount val="3"/>
                <c:pt idx="0">
                  <c:v>0</c:v>
                </c:pt>
              </c:numCache>
            </c:numRef>
          </c:val>
          <c:smooth val="0"/>
          <c:extLst>
            <c:ext xmlns:c16="http://schemas.microsoft.com/office/drawing/2014/chart" uri="{C3380CC4-5D6E-409C-BE32-E72D297353CC}">
              <c16:uniqueId val="{00000009-F629-DB4A-AB12-8B40BB102AD6}"/>
            </c:ext>
          </c:extLst>
        </c:ser>
        <c:ser>
          <c:idx val="10"/>
          <c:order val="10"/>
          <c:spPr>
            <a:ln w="28575" cap="rnd">
              <a:solidFill>
                <a:schemeClr val="accent1"/>
              </a:solidFill>
              <a:round/>
            </a:ln>
            <a:effectLst/>
          </c:spPr>
          <c:marker>
            <c:symbol val="none"/>
          </c:marker>
          <c:cat>
            <c:strRef>
              <c:f>'Test 2 Fælles oversigt'!$C$7:$E$7</c:f>
              <c:strCache>
                <c:ptCount val="3"/>
                <c:pt idx="0">
                  <c:v>0</c:v>
                </c:pt>
                <c:pt idx="1">
                  <c:v>5 m</c:v>
                </c:pt>
                <c:pt idx="2">
                  <c:v>20 m</c:v>
                </c:pt>
              </c:strCache>
            </c:strRef>
          </c:cat>
          <c:val>
            <c:numRef>
              <c:f>'Test 2 Fælles oversigt'!$C$18:$E$18</c:f>
              <c:numCache>
                <c:formatCode>General</c:formatCode>
                <c:ptCount val="3"/>
                <c:pt idx="0">
                  <c:v>0</c:v>
                </c:pt>
              </c:numCache>
            </c:numRef>
          </c:val>
          <c:smooth val="0"/>
          <c:extLst>
            <c:ext xmlns:c16="http://schemas.microsoft.com/office/drawing/2014/chart" uri="{C3380CC4-5D6E-409C-BE32-E72D297353CC}">
              <c16:uniqueId val="{0000000A-F629-DB4A-AB12-8B40BB102AD6}"/>
            </c:ext>
          </c:extLst>
        </c:ser>
        <c:ser>
          <c:idx val="11"/>
          <c:order val="11"/>
          <c:spPr>
            <a:ln w="28575" cap="rnd">
              <a:solidFill>
                <a:schemeClr val="accent1">
                  <a:shade val="93000"/>
                </a:schemeClr>
              </a:solidFill>
              <a:round/>
            </a:ln>
            <a:effectLst/>
          </c:spPr>
          <c:marker>
            <c:symbol val="none"/>
          </c:marker>
          <c:cat>
            <c:strRef>
              <c:f>'Test 2 Fælles oversigt'!$C$7:$E$7</c:f>
              <c:strCache>
                <c:ptCount val="3"/>
                <c:pt idx="0">
                  <c:v>0</c:v>
                </c:pt>
                <c:pt idx="1">
                  <c:v>5 m</c:v>
                </c:pt>
                <c:pt idx="2">
                  <c:v>20 m</c:v>
                </c:pt>
              </c:strCache>
            </c:strRef>
          </c:cat>
          <c:val>
            <c:numRef>
              <c:f>'Test 2 Fælles oversigt'!$C$19:$E$19</c:f>
              <c:numCache>
                <c:formatCode>General</c:formatCode>
                <c:ptCount val="3"/>
                <c:pt idx="0">
                  <c:v>0</c:v>
                </c:pt>
              </c:numCache>
            </c:numRef>
          </c:val>
          <c:smooth val="0"/>
          <c:extLst>
            <c:ext xmlns:c16="http://schemas.microsoft.com/office/drawing/2014/chart" uri="{C3380CC4-5D6E-409C-BE32-E72D297353CC}">
              <c16:uniqueId val="{0000000B-F629-DB4A-AB12-8B40BB102AD6}"/>
            </c:ext>
          </c:extLst>
        </c:ser>
        <c:ser>
          <c:idx val="12"/>
          <c:order val="12"/>
          <c:spPr>
            <a:ln w="28575" cap="rnd">
              <a:solidFill>
                <a:schemeClr val="accent1">
                  <a:shade val="87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oversigt'!$C$20:$E$20</c:f>
              <c:numCache>
                <c:formatCode>General</c:formatCode>
                <c:ptCount val="3"/>
                <c:pt idx="0">
                  <c:v>0</c:v>
                </c:pt>
              </c:numCache>
            </c:numRef>
          </c:val>
          <c:smooth val="0"/>
          <c:extLst>
            <c:ext xmlns:c16="http://schemas.microsoft.com/office/drawing/2014/chart" uri="{C3380CC4-5D6E-409C-BE32-E72D297353CC}">
              <c16:uniqueId val="{0000000C-F629-DB4A-AB12-8B40BB102AD6}"/>
            </c:ext>
          </c:extLst>
        </c:ser>
        <c:ser>
          <c:idx val="13"/>
          <c:order val="13"/>
          <c:spPr>
            <a:ln w="28575" cap="rnd">
              <a:solidFill>
                <a:schemeClr val="accent1">
                  <a:shade val="80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oversigt'!$C$21:$E$21</c:f>
              <c:numCache>
                <c:formatCode>General</c:formatCode>
                <c:ptCount val="3"/>
                <c:pt idx="0">
                  <c:v>0</c:v>
                </c:pt>
              </c:numCache>
            </c:numRef>
          </c:val>
          <c:smooth val="0"/>
          <c:extLst>
            <c:ext xmlns:c16="http://schemas.microsoft.com/office/drawing/2014/chart" uri="{C3380CC4-5D6E-409C-BE32-E72D297353CC}">
              <c16:uniqueId val="{0000000D-F629-DB4A-AB12-8B40BB102AD6}"/>
            </c:ext>
          </c:extLst>
        </c:ser>
        <c:ser>
          <c:idx val="14"/>
          <c:order val="14"/>
          <c:spPr>
            <a:ln w="28575" cap="rnd">
              <a:solidFill>
                <a:schemeClr val="accent1">
                  <a:shade val="74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oversigt'!$C$22:$E$22</c:f>
              <c:numCache>
                <c:formatCode>General</c:formatCode>
                <c:ptCount val="3"/>
                <c:pt idx="0">
                  <c:v>0</c:v>
                </c:pt>
              </c:numCache>
            </c:numRef>
          </c:val>
          <c:smooth val="0"/>
          <c:extLst>
            <c:ext xmlns:c16="http://schemas.microsoft.com/office/drawing/2014/chart" uri="{C3380CC4-5D6E-409C-BE32-E72D297353CC}">
              <c16:uniqueId val="{0000000E-F629-DB4A-AB12-8B40BB102AD6}"/>
            </c:ext>
          </c:extLst>
        </c:ser>
        <c:ser>
          <c:idx val="15"/>
          <c:order val="15"/>
          <c:spPr>
            <a:ln w="28575" cap="rnd">
              <a:solidFill>
                <a:schemeClr val="accent1">
                  <a:shade val="68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oversigt'!$C$23:$E$23</c:f>
              <c:numCache>
                <c:formatCode>General</c:formatCode>
                <c:ptCount val="3"/>
                <c:pt idx="0">
                  <c:v>0</c:v>
                </c:pt>
              </c:numCache>
            </c:numRef>
          </c:val>
          <c:smooth val="0"/>
          <c:extLst>
            <c:ext xmlns:c16="http://schemas.microsoft.com/office/drawing/2014/chart" uri="{C3380CC4-5D6E-409C-BE32-E72D297353CC}">
              <c16:uniqueId val="{0000000F-F629-DB4A-AB12-8B40BB102AD6}"/>
            </c:ext>
          </c:extLst>
        </c:ser>
        <c:ser>
          <c:idx val="16"/>
          <c:order val="16"/>
          <c:spPr>
            <a:ln w="28575" cap="rnd">
              <a:solidFill>
                <a:schemeClr val="accent1">
                  <a:shade val="61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oversigt'!$C$24:$E$24</c:f>
              <c:numCache>
                <c:formatCode>General</c:formatCode>
                <c:ptCount val="3"/>
                <c:pt idx="0">
                  <c:v>0</c:v>
                </c:pt>
              </c:numCache>
            </c:numRef>
          </c:val>
          <c:smooth val="0"/>
          <c:extLst>
            <c:ext xmlns:c16="http://schemas.microsoft.com/office/drawing/2014/chart" uri="{C3380CC4-5D6E-409C-BE32-E72D297353CC}">
              <c16:uniqueId val="{00000010-F629-DB4A-AB12-8B40BB102AD6}"/>
            </c:ext>
          </c:extLst>
        </c:ser>
        <c:ser>
          <c:idx val="17"/>
          <c:order val="17"/>
          <c:spPr>
            <a:ln w="28575" cap="rnd">
              <a:solidFill>
                <a:schemeClr val="accent1">
                  <a:shade val="55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oversigt'!$C$25:$E$25</c:f>
              <c:numCache>
                <c:formatCode>General</c:formatCode>
                <c:ptCount val="3"/>
                <c:pt idx="0">
                  <c:v>0</c:v>
                </c:pt>
              </c:numCache>
            </c:numRef>
          </c:val>
          <c:smooth val="0"/>
          <c:extLst>
            <c:ext xmlns:c16="http://schemas.microsoft.com/office/drawing/2014/chart" uri="{C3380CC4-5D6E-409C-BE32-E72D297353CC}">
              <c16:uniqueId val="{00000011-F629-DB4A-AB12-8B40BB102AD6}"/>
            </c:ext>
          </c:extLst>
        </c:ser>
        <c:ser>
          <c:idx val="18"/>
          <c:order val="18"/>
          <c:spPr>
            <a:ln w="28575" cap="rnd">
              <a:solidFill>
                <a:schemeClr val="accent1">
                  <a:shade val="49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oversigt'!$C$26:$E$26</c:f>
              <c:numCache>
                <c:formatCode>General</c:formatCode>
                <c:ptCount val="3"/>
                <c:pt idx="0">
                  <c:v>0</c:v>
                </c:pt>
              </c:numCache>
            </c:numRef>
          </c:val>
          <c:smooth val="0"/>
          <c:extLst>
            <c:ext xmlns:c16="http://schemas.microsoft.com/office/drawing/2014/chart" uri="{C3380CC4-5D6E-409C-BE32-E72D297353CC}">
              <c16:uniqueId val="{00000012-F629-DB4A-AB12-8B40BB102AD6}"/>
            </c:ext>
          </c:extLst>
        </c:ser>
        <c:ser>
          <c:idx val="19"/>
          <c:order val="19"/>
          <c:spPr>
            <a:ln w="28575" cap="rnd">
              <a:solidFill>
                <a:schemeClr val="accent1">
                  <a:shade val="42000"/>
                </a:schemeClr>
              </a:solidFill>
              <a:round/>
            </a:ln>
            <a:effectLst/>
          </c:spPr>
          <c:marker>
            <c:symbol val="none"/>
          </c:marker>
          <c:cat>
            <c:strRef>
              <c:f>'Test 2 Fælles oversigt'!$C$7:$E$7</c:f>
              <c:strCache>
                <c:ptCount val="3"/>
                <c:pt idx="0">
                  <c:v>0</c:v>
                </c:pt>
                <c:pt idx="1">
                  <c:v>5 m</c:v>
                </c:pt>
                <c:pt idx="2">
                  <c:v>20 m</c:v>
                </c:pt>
              </c:strCache>
            </c:strRef>
          </c:cat>
          <c:val>
            <c:numRef>
              <c:f>'Test 2 Fælles oversigt'!$C$27:$E$27</c:f>
              <c:numCache>
                <c:formatCode>General</c:formatCode>
                <c:ptCount val="3"/>
                <c:pt idx="0">
                  <c:v>0</c:v>
                </c:pt>
              </c:numCache>
            </c:numRef>
          </c:val>
          <c:smooth val="0"/>
          <c:extLst>
            <c:ext xmlns:c16="http://schemas.microsoft.com/office/drawing/2014/chart" uri="{C3380CC4-5D6E-409C-BE32-E72D297353CC}">
              <c16:uniqueId val="{00000013-F629-DB4A-AB12-8B40BB102AD6}"/>
            </c:ext>
          </c:extLst>
        </c:ser>
        <c:ser>
          <c:idx val="20"/>
          <c:order val="20"/>
          <c:spPr>
            <a:ln w="38100" cap="rnd">
              <a:solidFill>
                <a:schemeClr val="accent6"/>
              </a:solidFill>
              <a:round/>
            </a:ln>
            <a:effectLst/>
          </c:spPr>
          <c:marker>
            <c:symbol val="none"/>
          </c:marker>
          <c:cat>
            <c:strRef>
              <c:f>'Test 2 Fælles oversigt'!$C$7:$E$7</c:f>
              <c:strCache>
                <c:ptCount val="3"/>
                <c:pt idx="0">
                  <c:v>0</c:v>
                </c:pt>
                <c:pt idx="1">
                  <c:v>5 m</c:v>
                </c:pt>
                <c:pt idx="2">
                  <c:v>20 m</c:v>
                </c:pt>
              </c:strCache>
            </c:strRef>
          </c:cat>
          <c:val>
            <c:numRef>
              <c:f>'Test 2 Fælles oversigt'!$C$28:$E$28</c:f>
              <c:numCache>
                <c:formatCode>0.0</c:formatCode>
                <c:ptCount val="3"/>
                <c:pt idx="0" formatCode="General">
                  <c:v>0</c:v>
                </c:pt>
                <c:pt idx="1">
                  <c:v>0</c:v>
                </c:pt>
                <c:pt idx="2">
                  <c:v>0</c:v>
                </c:pt>
              </c:numCache>
            </c:numRef>
          </c:val>
          <c:smooth val="0"/>
          <c:extLst>
            <c:ext xmlns:c16="http://schemas.microsoft.com/office/drawing/2014/chart" uri="{C3380CC4-5D6E-409C-BE32-E72D297353CC}">
              <c16:uniqueId val="{00000014-F629-DB4A-AB12-8B40BB102AD6}"/>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404432800"/>
        <c:axId val="404422112"/>
      </c:lineChart>
      <c:catAx>
        <c:axId val="404432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Afstand</a:t>
                </a:r>
                <a:r>
                  <a:rPr lang="en-GB" baseline="0"/>
                  <a:t> i m</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22112"/>
        <c:crosses val="autoZero"/>
        <c:auto val="1"/>
        <c:lblAlgn val="ctr"/>
        <c:lblOffset val="100"/>
        <c:noMultiLvlLbl val="0"/>
      </c:catAx>
      <c:valAx>
        <c:axId val="40442211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a:t>
                </a:r>
                <a:r>
                  <a:rPr lang="en-GB" baseline="0"/>
                  <a:t> i s</a:t>
                </a:r>
                <a:r>
                  <a:rPr lang="en-GB"/>
                  <a:t>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04432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12'!$Q$6</c:f>
              <c:strCache>
                <c:ptCount val="1"/>
                <c:pt idx="0">
                  <c:v>Test 1</c:v>
                </c:pt>
              </c:strCache>
            </c:strRef>
          </c:tx>
          <c:spPr>
            <a:solidFill>
              <a:schemeClr val="accent1">
                <a:shade val="65000"/>
              </a:schemeClr>
            </a:solidFill>
            <a:ln>
              <a:noFill/>
            </a:ln>
            <a:effectLst/>
          </c:spPr>
          <c:invertIfNegative val="0"/>
          <c:cat>
            <c:strRef>
              <c:f>'Gymnast 12'!$P$7:$P$10</c:f>
              <c:strCache>
                <c:ptCount val="4"/>
                <c:pt idx="0">
                  <c:v>Antal højre</c:v>
                </c:pt>
                <c:pt idx="1">
                  <c:v>Fejl højre</c:v>
                </c:pt>
                <c:pt idx="2">
                  <c:v>Antal venstre</c:v>
                </c:pt>
                <c:pt idx="3">
                  <c:v>Fejl venstre</c:v>
                </c:pt>
              </c:strCache>
            </c:strRef>
          </c:cat>
          <c:val>
            <c:numRef>
              <c:f>'Gymnast 12'!$Q$7:$Q$10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AA7C-C047-8F8E-0545A05208D3}"/>
            </c:ext>
          </c:extLst>
        </c:ser>
        <c:ser>
          <c:idx val="1"/>
          <c:order val="1"/>
          <c:tx>
            <c:strRef>
              <c:f>'Gymnast 12'!$R$6</c:f>
              <c:strCache>
                <c:ptCount val="1"/>
                <c:pt idx="0">
                  <c:v>Test 2</c:v>
                </c:pt>
              </c:strCache>
            </c:strRef>
          </c:tx>
          <c:spPr>
            <a:solidFill>
              <a:schemeClr val="accent1"/>
            </a:solidFill>
            <a:ln>
              <a:noFill/>
            </a:ln>
            <a:effectLst/>
          </c:spPr>
          <c:invertIfNegative val="0"/>
          <c:cat>
            <c:strRef>
              <c:f>'Gymnast 12'!$P$7:$P$10</c:f>
              <c:strCache>
                <c:ptCount val="4"/>
                <c:pt idx="0">
                  <c:v>Antal højre</c:v>
                </c:pt>
                <c:pt idx="1">
                  <c:v>Fejl højre</c:v>
                </c:pt>
                <c:pt idx="2">
                  <c:v>Antal venstre</c:v>
                </c:pt>
                <c:pt idx="3">
                  <c:v>Fejl venstre</c:v>
                </c:pt>
              </c:strCache>
            </c:strRef>
          </c:cat>
          <c:val>
            <c:numRef>
              <c:f>'Gymnast 12'!$R$7:$R$10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AA7C-C047-8F8E-0545A05208D3}"/>
            </c:ext>
          </c:extLst>
        </c:ser>
        <c:ser>
          <c:idx val="2"/>
          <c:order val="2"/>
          <c:tx>
            <c:strRef>
              <c:f>'Gymnast 12'!$S$6</c:f>
              <c:strCache>
                <c:ptCount val="1"/>
                <c:pt idx="0">
                  <c:v>Test 3</c:v>
                </c:pt>
              </c:strCache>
            </c:strRef>
          </c:tx>
          <c:spPr>
            <a:solidFill>
              <a:schemeClr val="accent1">
                <a:tint val="65000"/>
              </a:schemeClr>
            </a:solidFill>
            <a:ln>
              <a:noFill/>
            </a:ln>
            <a:effectLst/>
          </c:spPr>
          <c:invertIfNegative val="0"/>
          <c:cat>
            <c:strRef>
              <c:f>'Gymnast 12'!$P$7:$P$10</c:f>
              <c:strCache>
                <c:ptCount val="4"/>
                <c:pt idx="0">
                  <c:v>Antal højre</c:v>
                </c:pt>
                <c:pt idx="1">
                  <c:v>Fejl højre</c:v>
                </c:pt>
                <c:pt idx="2">
                  <c:v>Antal venstre</c:v>
                </c:pt>
                <c:pt idx="3">
                  <c:v>Fejl venstre</c:v>
                </c:pt>
              </c:strCache>
            </c:strRef>
          </c:cat>
          <c:val>
            <c:numRef>
              <c:f>'Gymnast 12'!$S$7:$S$10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AA7C-C047-8F8E-0545A05208D3}"/>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12'!$P$11</c:f>
              <c:strCache>
                <c:ptCount val="1"/>
                <c:pt idx="0">
                  <c:v>Symmetriindeks</c:v>
                </c:pt>
              </c:strCache>
            </c:strRef>
          </c:tx>
          <c:spPr>
            <a:solidFill>
              <a:schemeClr val="accent1"/>
            </a:solidFill>
            <a:ln>
              <a:noFill/>
            </a:ln>
            <a:effectLst/>
          </c:spPr>
          <c:invertIfNegative val="0"/>
          <c:val>
            <c:numRef>
              <c:f>'Gymnast 12'!$Q$11:$S$11</c:f>
              <c:numCache>
                <c:formatCode>0.00</c:formatCode>
                <c:ptCount val="3"/>
                <c:pt idx="0">
                  <c:v>0</c:v>
                </c:pt>
                <c:pt idx="1">
                  <c:v>0</c:v>
                </c:pt>
                <c:pt idx="2">
                  <c:v>0</c:v>
                </c:pt>
              </c:numCache>
            </c:numRef>
          </c:val>
          <c:extLst>
            <c:ext xmlns:c16="http://schemas.microsoft.com/office/drawing/2014/chart" uri="{C3380CC4-5D6E-409C-BE32-E72D297353CC}">
              <c16:uniqueId val="{00000000-30FE-2A4D-A632-7418226AF30F}"/>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12'!$Y$8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12'!$Z$6:$AB$6</c:f>
              <c:strCache>
                <c:ptCount val="3"/>
                <c:pt idx="0">
                  <c:v>Test 1</c:v>
                </c:pt>
                <c:pt idx="1">
                  <c:v>Test 2</c:v>
                </c:pt>
                <c:pt idx="2">
                  <c:v>Test 3</c:v>
                </c:pt>
              </c:strCache>
            </c:strRef>
          </c:cat>
          <c:val>
            <c:numRef>
              <c:f>'Gymnast 12'!$Z$8:$AB$8</c:f>
              <c:numCache>
                <c:formatCode>0</c:formatCode>
                <c:ptCount val="3"/>
                <c:pt idx="0">
                  <c:v>0</c:v>
                </c:pt>
                <c:pt idx="1">
                  <c:v>0</c:v>
                </c:pt>
                <c:pt idx="2">
                  <c:v>0</c:v>
                </c:pt>
              </c:numCache>
            </c:numRef>
          </c:val>
          <c:smooth val="0"/>
          <c:extLst>
            <c:ext xmlns:c16="http://schemas.microsoft.com/office/drawing/2014/chart" uri="{C3380CC4-5D6E-409C-BE32-E72D297353CC}">
              <c16:uniqueId val="{00000000-4047-1446-9B39-E4AA97CA18B9}"/>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13'!$B$7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13'!$C$6:$E$6</c:f>
              <c:strCache>
                <c:ptCount val="3"/>
                <c:pt idx="0">
                  <c:v>Test 1</c:v>
                </c:pt>
                <c:pt idx="1">
                  <c:v>Test 2</c:v>
                </c:pt>
                <c:pt idx="2">
                  <c:v>Test 3</c:v>
                </c:pt>
              </c:strCache>
            </c:strRef>
          </c:cat>
          <c:val>
            <c:numRef>
              <c:f>'Gymnast 13'!$C$7:$E$7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E984-0649-8DE7-967F426CF66F}"/>
            </c:ext>
          </c:extLst>
        </c:ser>
        <c:ser>
          <c:idx val="1"/>
          <c:order val="1"/>
          <c:tx>
            <c:strRef>
              <c:f>'Gymnast 13'!$B$8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13'!$C$6:$E$6</c:f>
              <c:strCache>
                <c:ptCount val="3"/>
                <c:pt idx="0">
                  <c:v>Test 1</c:v>
                </c:pt>
                <c:pt idx="1">
                  <c:v>Test 2</c:v>
                </c:pt>
                <c:pt idx="2">
                  <c:v>Test 3</c:v>
                </c:pt>
              </c:strCache>
            </c:strRef>
          </c:cat>
          <c:val>
            <c:numRef>
              <c:f>'Gymnast 13'!$C$8:$E$8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E984-0649-8DE7-967F426CF66F}"/>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13'!$I$7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13'!$J$6:$L$6</c:f>
              <c:strCache>
                <c:ptCount val="3"/>
                <c:pt idx="0">
                  <c:v>Test 1</c:v>
                </c:pt>
                <c:pt idx="1">
                  <c:v>Test 2</c:v>
                </c:pt>
                <c:pt idx="2">
                  <c:v>Test 3</c:v>
                </c:pt>
              </c:strCache>
            </c:strRef>
          </c:cat>
          <c:val>
            <c:numRef>
              <c:f>'Gymnast 13'!$J$7:$L$7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461F-4240-AEAD-525A1A6161D5}"/>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13'!$Q$6</c:f>
              <c:strCache>
                <c:ptCount val="1"/>
                <c:pt idx="0">
                  <c:v>Test 1</c:v>
                </c:pt>
              </c:strCache>
            </c:strRef>
          </c:tx>
          <c:spPr>
            <a:solidFill>
              <a:schemeClr val="accent1">
                <a:shade val="65000"/>
              </a:schemeClr>
            </a:solidFill>
            <a:ln>
              <a:noFill/>
            </a:ln>
            <a:effectLst/>
          </c:spPr>
          <c:invertIfNegative val="0"/>
          <c:cat>
            <c:strRef>
              <c:f>'Gymnast 13'!$P$7:$P$10</c:f>
              <c:strCache>
                <c:ptCount val="4"/>
                <c:pt idx="0">
                  <c:v>Antal højre</c:v>
                </c:pt>
                <c:pt idx="1">
                  <c:v>Fejl højre</c:v>
                </c:pt>
                <c:pt idx="2">
                  <c:v>Antal venstre</c:v>
                </c:pt>
                <c:pt idx="3">
                  <c:v>Fejl venstre</c:v>
                </c:pt>
              </c:strCache>
            </c:strRef>
          </c:cat>
          <c:val>
            <c:numRef>
              <c:f>'Gymnast 13'!$Q$7:$Q$10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E0C6-764F-A8E3-38A92957F413}"/>
            </c:ext>
          </c:extLst>
        </c:ser>
        <c:ser>
          <c:idx val="1"/>
          <c:order val="1"/>
          <c:tx>
            <c:strRef>
              <c:f>'Gymnast 13'!$R$6</c:f>
              <c:strCache>
                <c:ptCount val="1"/>
                <c:pt idx="0">
                  <c:v>Test 2</c:v>
                </c:pt>
              </c:strCache>
            </c:strRef>
          </c:tx>
          <c:spPr>
            <a:solidFill>
              <a:schemeClr val="accent1"/>
            </a:solidFill>
            <a:ln>
              <a:noFill/>
            </a:ln>
            <a:effectLst/>
          </c:spPr>
          <c:invertIfNegative val="0"/>
          <c:cat>
            <c:strRef>
              <c:f>'Gymnast 13'!$P$7:$P$10</c:f>
              <c:strCache>
                <c:ptCount val="4"/>
                <c:pt idx="0">
                  <c:v>Antal højre</c:v>
                </c:pt>
                <c:pt idx="1">
                  <c:v>Fejl højre</c:v>
                </c:pt>
                <c:pt idx="2">
                  <c:v>Antal venstre</c:v>
                </c:pt>
                <c:pt idx="3">
                  <c:v>Fejl venstre</c:v>
                </c:pt>
              </c:strCache>
            </c:strRef>
          </c:cat>
          <c:val>
            <c:numRef>
              <c:f>'Gymnast 13'!$R$7:$R$10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E0C6-764F-A8E3-38A92957F413}"/>
            </c:ext>
          </c:extLst>
        </c:ser>
        <c:ser>
          <c:idx val="2"/>
          <c:order val="2"/>
          <c:tx>
            <c:strRef>
              <c:f>'Gymnast 13'!$S$6</c:f>
              <c:strCache>
                <c:ptCount val="1"/>
                <c:pt idx="0">
                  <c:v>Test 3</c:v>
                </c:pt>
              </c:strCache>
            </c:strRef>
          </c:tx>
          <c:spPr>
            <a:solidFill>
              <a:schemeClr val="accent1">
                <a:tint val="65000"/>
              </a:schemeClr>
            </a:solidFill>
            <a:ln>
              <a:noFill/>
            </a:ln>
            <a:effectLst/>
          </c:spPr>
          <c:invertIfNegative val="0"/>
          <c:cat>
            <c:strRef>
              <c:f>'Gymnast 13'!$P$7:$P$10</c:f>
              <c:strCache>
                <c:ptCount val="4"/>
                <c:pt idx="0">
                  <c:v>Antal højre</c:v>
                </c:pt>
                <c:pt idx="1">
                  <c:v>Fejl højre</c:v>
                </c:pt>
                <c:pt idx="2">
                  <c:v>Antal venstre</c:v>
                </c:pt>
                <c:pt idx="3">
                  <c:v>Fejl venstre</c:v>
                </c:pt>
              </c:strCache>
            </c:strRef>
          </c:cat>
          <c:val>
            <c:numRef>
              <c:f>'Gymnast 13'!$S$7:$S$10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E0C6-764F-A8E3-38A92957F413}"/>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13'!$P$11</c:f>
              <c:strCache>
                <c:ptCount val="1"/>
                <c:pt idx="0">
                  <c:v>Symmetriindeks</c:v>
                </c:pt>
              </c:strCache>
            </c:strRef>
          </c:tx>
          <c:spPr>
            <a:solidFill>
              <a:schemeClr val="accent1"/>
            </a:solidFill>
            <a:ln>
              <a:noFill/>
            </a:ln>
            <a:effectLst/>
          </c:spPr>
          <c:invertIfNegative val="0"/>
          <c:val>
            <c:numRef>
              <c:f>'Gymnast 13'!$Q$11:$S$11</c:f>
              <c:numCache>
                <c:formatCode>0.00</c:formatCode>
                <c:ptCount val="3"/>
                <c:pt idx="0">
                  <c:v>0</c:v>
                </c:pt>
                <c:pt idx="1">
                  <c:v>0</c:v>
                </c:pt>
                <c:pt idx="2">
                  <c:v>0</c:v>
                </c:pt>
              </c:numCache>
            </c:numRef>
          </c:val>
          <c:extLst>
            <c:ext xmlns:c16="http://schemas.microsoft.com/office/drawing/2014/chart" uri="{C3380CC4-5D6E-409C-BE32-E72D297353CC}">
              <c16:uniqueId val="{00000000-B7E3-AB48-81E6-A32675D82FC7}"/>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13'!$Y$8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13'!$Z$6:$AB$6</c:f>
              <c:strCache>
                <c:ptCount val="3"/>
                <c:pt idx="0">
                  <c:v>Test 1</c:v>
                </c:pt>
                <c:pt idx="1">
                  <c:v>Test 2</c:v>
                </c:pt>
                <c:pt idx="2">
                  <c:v>Test 3</c:v>
                </c:pt>
              </c:strCache>
            </c:strRef>
          </c:cat>
          <c:val>
            <c:numRef>
              <c:f>'Gymnast 13'!$Z$8:$AB$8</c:f>
              <c:numCache>
                <c:formatCode>0</c:formatCode>
                <c:ptCount val="3"/>
                <c:pt idx="0">
                  <c:v>0</c:v>
                </c:pt>
                <c:pt idx="1">
                  <c:v>0</c:v>
                </c:pt>
                <c:pt idx="2">
                  <c:v>0</c:v>
                </c:pt>
              </c:numCache>
            </c:numRef>
          </c:val>
          <c:smooth val="0"/>
          <c:extLst>
            <c:ext xmlns:c16="http://schemas.microsoft.com/office/drawing/2014/chart" uri="{C3380CC4-5D6E-409C-BE32-E72D297353CC}">
              <c16:uniqueId val="{00000000-B53B-8D4C-B0CC-1DEA655D5C43}"/>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14'!$B$7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14'!$C$6:$E$6</c:f>
              <c:strCache>
                <c:ptCount val="3"/>
                <c:pt idx="0">
                  <c:v>Test 1</c:v>
                </c:pt>
                <c:pt idx="1">
                  <c:v>Test 2</c:v>
                </c:pt>
                <c:pt idx="2">
                  <c:v>Test 3</c:v>
                </c:pt>
              </c:strCache>
            </c:strRef>
          </c:cat>
          <c:val>
            <c:numRef>
              <c:f>'Gymnast 14'!$C$7:$E$7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9DCB-6B4D-B4D0-7B6CA975E33A}"/>
            </c:ext>
          </c:extLst>
        </c:ser>
        <c:ser>
          <c:idx val="1"/>
          <c:order val="1"/>
          <c:tx>
            <c:strRef>
              <c:f>'Gymnast 14'!$B$8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14'!$C$6:$E$6</c:f>
              <c:strCache>
                <c:ptCount val="3"/>
                <c:pt idx="0">
                  <c:v>Test 1</c:v>
                </c:pt>
                <c:pt idx="1">
                  <c:v>Test 2</c:v>
                </c:pt>
                <c:pt idx="2">
                  <c:v>Test 3</c:v>
                </c:pt>
              </c:strCache>
            </c:strRef>
          </c:cat>
          <c:val>
            <c:numRef>
              <c:f>'Gymnast 14'!$C$8:$E$8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9DCB-6B4D-B4D0-7B6CA975E33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14'!$I$7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14'!$J$6:$L$6</c:f>
              <c:strCache>
                <c:ptCount val="3"/>
                <c:pt idx="0">
                  <c:v>Test 1</c:v>
                </c:pt>
                <c:pt idx="1">
                  <c:v>Test 2</c:v>
                </c:pt>
                <c:pt idx="2">
                  <c:v>Test 3</c:v>
                </c:pt>
              </c:strCache>
            </c:strRef>
          </c:cat>
          <c:val>
            <c:numRef>
              <c:f>'Gymnast 14'!$J$7:$L$7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07A3-6046-B760-B09752FD2CC4}"/>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'Test 2 Fælles oversigt'!$H$7</c:f>
              <c:strCache>
                <c:ptCount val="1"/>
                <c:pt idx="0">
                  <c:v>Bedste forsøg</c:v>
                </c:pt>
              </c:strCache>
            </c:strRef>
          </c:tx>
          <c:spPr>
            <a:solidFill>
              <a:schemeClr val="accent1"/>
            </a:solidFill>
            <a:ln>
              <a:noFill/>
            </a:ln>
            <a:effectLst/>
          </c:spPr>
          <c:invertIfNegative val="0"/>
          <c:val>
            <c:numRef>
              <c:f>'Test 2 Fælles oversigt'!$H$8:$H$27</c:f>
              <c:numCache>
                <c:formatCode>General</c:formatCode>
                <c:ptCount val="20"/>
              </c:numCache>
            </c:numRef>
          </c:val>
          <c:extLst>
            <c:ext xmlns:c16="http://schemas.microsoft.com/office/drawing/2014/chart" uri="{C3380CC4-5D6E-409C-BE32-E72D297353CC}">
              <c16:uniqueId val="{00000002-1E17-2942-8783-E6033C9C88B1}"/>
            </c:ext>
          </c:extLst>
        </c:ser>
        <c:dLbls>
          <c:showLegendKey val="0"/>
          <c:showVal val="0"/>
          <c:showCatName val="0"/>
          <c:showSerName val="0"/>
          <c:showPercent val="0"/>
          <c:showBubbleSize val="0"/>
        </c:dLbls>
        <c:gapWidth val="219"/>
        <c:overlap val="-27"/>
        <c:axId val="459626640"/>
        <c:axId val="348197296"/>
      </c:barChart>
      <c:lineChart>
        <c:grouping val="standard"/>
        <c:varyColors val="0"/>
        <c:ser>
          <c:idx val="1"/>
          <c:order val="1"/>
          <c:tx>
            <c:strRef>
              <c:f>'Test 2 Fælles oversigt'!$I$7</c:f>
              <c:strCache>
                <c:ptCount val="1"/>
              </c:strCache>
            </c:strRef>
          </c:tx>
          <c:spPr>
            <a:ln w="28575" cap="rnd">
              <a:solidFill>
                <a:schemeClr val="accent6"/>
              </a:solidFill>
              <a:round/>
            </a:ln>
            <a:effectLst/>
          </c:spPr>
          <c:marker>
            <c:symbol val="none"/>
          </c:marker>
          <c:val>
            <c:numRef>
              <c:f>'Test 2 Fælles oversigt'!$I$8:$I$27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1E17-2942-8783-E6033C9C88B1}"/>
            </c:ext>
          </c:extLst>
        </c:ser>
        <c:dLbls>
          <c:showLegendKey val="0"/>
          <c:showVal val="0"/>
          <c:showCatName val="0"/>
          <c:showSerName val="0"/>
          <c:showPercent val="0"/>
          <c:showBubbleSize val="0"/>
        </c:dLbls>
        <c:marker val="1"/>
        <c:smooth val="0"/>
        <c:axId val="459626640"/>
        <c:axId val="348197296"/>
      </c:lineChart>
      <c:catAx>
        <c:axId val="4596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48197296"/>
        <c:crosses val="autoZero"/>
        <c:auto val="1"/>
        <c:lblAlgn val="ctr"/>
        <c:lblOffset val="100"/>
        <c:noMultiLvlLbl val="0"/>
      </c:catAx>
      <c:valAx>
        <c:axId val="34819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Højde</a:t>
                </a:r>
                <a:r>
                  <a:rPr lang="en-GB" baseline="0"/>
                  <a:t> i cm</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5962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14'!$Q$6</c:f>
              <c:strCache>
                <c:ptCount val="1"/>
                <c:pt idx="0">
                  <c:v>Test 1</c:v>
                </c:pt>
              </c:strCache>
            </c:strRef>
          </c:tx>
          <c:spPr>
            <a:solidFill>
              <a:schemeClr val="accent1">
                <a:shade val="65000"/>
              </a:schemeClr>
            </a:solidFill>
            <a:ln>
              <a:noFill/>
            </a:ln>
            <a:effectLst/>
          </c:spPr>
          <c:invertIfNegative val="0"/>
          <c:cat>
            <c:strRef>
              <c:f>'Gymnast 14'!$P$7:$P$10</c:f>
              <c:strCache>
                <c:ptCount val="4"/>
                <c:pt idx="0">
                  <c:v>Antal højre</c:v>
                </c:pt>
                <c:pt idx="1">
                  <c:v>Fejl højre</c:v>
                </c:pt>
                <c:pt idx="2">
                  <c:v>Antal venstre</c:v>
                </c:pt>
                <c:pt idx="3">
                  <c:v>Fejl venstre</c:v>
                </c:pt>
              </c:strCache>
            </c:strRef>
          </c:cat>
          <c:val>
            <c:numRef>
              <c:f>'Gymnast 14'!$Q$7:$Q$10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A1B-CB43-B561-C118CBDE6703}"/>
            </c:ext>
          </c:extLst>
        </c:ser>
        <c:ser>
          <c:idx val="1"/>
          <c:order val="1"/>
          <c:tx>
            <c:strRef>
              <c:f>'Gymnast 14'!$R$6</c:f>
              <c:strCache>
                <c:ptCount val="1"/>
                <c:pt idx="0">
                  <c:v>Test 2</c:v>
                </c:pt>
              </c:strCache>
            </c:strRef>
          </c:tx>
          <c:spPr>
            <a:solidFill>
              <a:schemeClr val="accent1"/>
            </a:solidFill>
            <a:ln>
              <a:noFill/>
            </a:ln>
            <a:effectLst/>
          </c:spPr>
          <c:invertIfNegative val="0"/>
          <c:cat>
            <c:strRef>
              <c:f>'Gymnast 14'!$P$7:$P$10</c:f>
              <c:strCache>
                <c:ptCount val="4"/>
                <c:pt idx="0">
                  <c:v>Antal højre</c:v>
                </c:pt>
                <c:pt idx="1">
                  <c:v>Fejl højre</c:v>
                </c:pt>
                <c:pt idx="2">
                  <c:v>Antal venstre</c:v>
                </c:pt>
                <c:pt idx="3">
                  <c:v>Fejl venstre</c:v>
                </c:pt>
              </c:strCache>
            </c:strRef>
          </c:cat>
          <c:val>
            <c:numRef>
              <c:f>'Gymnast 14'!$R$7:$R$10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A1B-CB43-B561-C118CBDE6703}"/>
            </c:ext>
          </c:extLst>
        </c:ser>
        <c:ser>
          <c:idx val="2"/>
          <c:order val="2"/>
          <c:tx>
            <c:strRef>
              <c:f>'Gymnast 14'!$S$6</c:f>
              <c:strCache>
                <c:ptCount val="1"/>
                <c:pt idx="0">
                  <c:v>Test 3</c:v>
                </c:pt>
              </c:strCache>
            </c:strRef>
          </c:tx>
          <c:spPr>
            <a:solidFill>
              <a:schemeClr val="accent1">
                <a:tint val="65000"/>
              </a:schemeClr>
            </a:solidFill>
            <a:ln>
              <a:noFill/>
            </a:ln>
            <a:effectLst/>
          </c:spPr>
          <c:invertIfNegative val="0"/>
          <c:cat>
            <c:strRef>
              <c:f>'Gymnast 14'!$P$7:$P$10</c:f>
              <c:strCache>
                <c:ptCount val="4"/>
                <c:pt idx="0">
                  <c:v>Antal højre</c:v>
                </c:pt>
                <c:pt idx="1">
                  <c:v>Fejl højre</c:v>
                </c:pt>
                <c:pt idx="2">
                  <c:v>Antal venstre</c:v>
                </c:pt>
                <c:pt idx="3">
                  <c:v>Fejl venstre</c:v>
                </c:pt>
              </c:strCache>
            </c:strRef>
          </c:cat>
          <c:val>
            <c:numRef>
              <c:f>'Gymnast 14'!$S$7:$S$10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A1B-CB43-B561-C118CBDE6703}"/>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14'!$P$11</c:f>
              <c:strCache>
                <c:ptCount val="1"/>
                <c:pt idx="0">
                  <c:v>Symmetriindeks</c:v>
                </c:pt>
              </c:strCache>
            </c:strRef>
          </c:tx>
          <c:spPr>
            <a:solidFill>
              <a:schemeClr val="accent1"/>
            </a:solidFill>
            <a:ln>
              <a:noFill/>
            </a:ln>
            <a:effectLst/>
          </c:spPr>
          <c:invertIfNegative val="0"/>
          <c:val>
            <c:numRef>
              <c:f>'Gymnast 14'!$Q$11:$S$11</c:f>
              <c:numCache>
                <c:formatCode>0.00</c:formatCode>
                <c:ptCount val="3"/>
                <c:pt idx="0">
                  <c:v>0</c:v>
                </c:pt>
                <c:pt idx="1">
                  <c:v>0</c:v>
                </c:pt>
                <c:pt idx="2">
                  <c:v>0</c:v>
                </c:pt>
              </c:numCache>
            </c:numRef>
          </c:val>
          <c:extLst>
            <c:ext xmlns:c16="http://schemas.microsoft.com/office/drawing/2014/chart" uri="{C3380CC4-5D6E-409C-BE32-E72D297353CC}">
              <c16:uniqueId val="{00000000-7226-E74D-AADB-3091C117D39C}"/>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14'!$Y$8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14'!$Z$6:$AB$6</c:f>
              <c:strCache>
                <c:ptCount val="3"/>
                <c:pt idx="0">
                  <c:v>Test 1</c:v>
                </c:pt>
                <c:pt idx="1">
                  <c:v>Test 2</c:v>
                </c:pt>
                <c:pt idx="2">
                  <c:v>Test 3</c:v>
                </c:pt>
              </c:strCache>
            </c:strRef>
          </c:cat>
          <c:val>
            <c:numRef>
              <c:f>'Gymnast 14'!$Z$8:$AB$8</c:f>
              <c:numCache>
                <c:formatCode>0</c:formatCode>
                <c:ptCount val="3"/>
                <c:pt idx="0">
                  <c:v>0</c:v>
                </c:pt>
                <c:pt idx="1">
                  <c:v>0</c:v>
                </c:pt>
                <c:pt idx="2">
                  <c:v>0</c:v>
                </c:pt>
              </c:numCache>
            </c:numRef>
          </c:val>
          <c:smooth val="0"/>
          <c:extLst>
            <c:ext xmlns:c16="http://schemas.microsoft.com/office/drawing/2014/chart" uri="{C3380CC4-5D6E-409C-BE32-E72D297353CC}">
              <c16:uniqueId val="{00000000-220D-1C4B-B2A1-9DE209395A83}"/>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15'!$B$7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15'!$C$6:$E$6</c:f>
              <c:strCache>
                <c:ptCount val="3"/>
                <c:pt idx="0">
                  <c:v>Test 1</c:v>
                </c:pt>
                <c:pt idx="1">
                  <c:v>Test 2</c:v>
                </c:pt>
                <c:pt idx="2">
                  <c:v>Test 3</c:v>
                </c:pt>
              </c:strCache>
            </c:strRef>
          </c:cat>
          <c:val>
            <c:numRef>
              <c:f>'Gymnast 15'!$C$7:$E$7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341B-BE47-91F8-EDB0D9425978}"/>
            </c:ext>
          </c:extLst>
        </c:ser>
        <c:ser>
          <c:idx val="1"/>
          <c:order val="1"/>
          <c:tx>
            <c:strRef>
              <c:f>'Gymnast 15'!$B$8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15'!$C$6:$E$6</c:f>
              <c:strCache>
                <c:ptCount val="3"/>
                <c:pt idx="0">
                  <c:v>Test 1</c:v>
                </c:pt>
                <c:pt idx="1">
                  <c:v>Test 2</c:v>
                </c:pt>
                <c:pt idx="2">
                  <c:v>Test 3</c:v>
                </c:pt>
              </c:strCache>
            </c:strRef>
          </c:cat>
          <c:val>
            <c:numRef>
              <c:f>'Gymnast 15'!$C$8:$E$8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341B-BE47-91F8-EDB0D9425978}"/>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15'!$I$7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15'!$J$6:$L$6</c:f>
              <c:strCache>
                <c:ptCount val="3"/>
                <c:pt idx="0">
                  <c:v>Test 1</c:v>
                </c:pt>
                <c:pt idx="1">
                  <c:v>Test 2</c:v>
                </c:pt>
                <c:pt idx="2">
                  <c:v>Test 3</c:v>
                </c:pt>
              </c:strCache>
            </c:strRef>
          </c:cat>
          <c:val>
            <c:numRef>
              <c:f>'Gymnast 15'!$J$7:$L$7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B9D6-4444-A133-A2C52C53A1D5}"/>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15'!$Q$6</c:f>
              <c:strCache>
                <c:ptCount val="1"/>
                <c:pt idx="0">
                  <c:v>Test 1</c:v>
                </c:pt>
              </c:strCache>
            </c:strRef>
          </c:tx>
          <c:spPr>
            <a:solidFill>
              <a:schemeClr val="accent1">
                <a:shade val="65000"/>
              </a:schemeClr>
            </a:solidFill>
            <a:ln>
              <a:noFill/>
            </a:ln>
            <a:effectLst/>
          </c:spPr>
          <c:invertIfNegative val="0"/>
          <c:cat>
            <c:strRef>
              <c:f>'Gymnast 15'!$P$7:$P$10</c:f>
              <c:strCache>
                <c:ptCount val="4"/>
                <c:pt idx="0">
                  <c:v>Antal højre</c:v>
                </c:pt>
                <c:pt idx="1">
                  <c:v>Fejl højre</c:v>
                </c:pt>
                <c:pt idx="2">
                  <c:v>Antal venstre</c:v>
                </c:pt>
                <c:pt idx="3">
                  <c:v>Fejl venstre</c:v>
                </c:pt>
              </c:strCache>
            </c:strRef>
          </c:cat>
          <c:val>
            <c:numRef>
              <c:f>'Gymnast 15'!$Q$7:$Q$10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1C27-8E4F-971A-7E5A8EAC88A4}"/>
            </c:ext>
          </c:extLst>
        </c:ser>
        <c:ser>
          <c:idx val="1"/>
          <c:order val="1"/>
          <c:tx>
            <c:strRef>
              <c:f>'Gymnast 15'!$R$6</c:f>
              <c:strCache>
                <c:ptCount val="1"/>
                <c:pt idx="0">
                  <c:v>Test 2</c:v>
                </c:pt>
              </c:strCache>
            </c:strRef>
          </c:tx>
          <c:spPr>
            <a:solidFill>
              <a:schemeClr val="accent1"/>
            </a:solidFill>
            <a:ln>
              <a:noFill/>
            </a:ln>
            <a:effectLst/>
          </c:spPr>
          <c:invertIfNegative val="0"/>
          <c:cat>
            <c:strRef>
              <c:f>'Gymnast 15'!$P$7:$P$10</c:f>
              <c:strCache>
                <c:ptCount val="4"/>
                <c:pt idx="0">
                  <c:v>Antal højre</c:v>
                </c:pt>
                <c:pt idx="1">
                  <c:v>Fejl højre</c:v>
                </c:pt>
                <c:pt idx="2">
                  <c:v>Antal venstre</c:v>
                </c:pt>
                <c:pt idx="3">
                  <c:v>Fejl venstre</c:v>
                </c:pt>
              </c:strCache>
            </c:strRef>
          </c:cat>
          <c:val>
            <c:numRef>
              <c:f>'Gymnast 15'!$R$7:$R$10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C27-8E4F-971A-7E5A8EAC88A4}"/>
            </c:ext>
          </c:extLst>
        </c:ser>
        <c:ser>
          <c:idx val="2"/>
          <c:order val="2"/>
          <c:tx>
            <c:strRef>
              <c:f>'Gymnast 15'!$S$6</c:f>
              <c:strCache>
                <c:ptCount val="1"/>
                <c:pt idx="0">
                  <c:v>Test 3</c:v>
                </c:pt>
              </c:strCache>
            </c:strRef>
          </c:tx>
          <c:spPr>
            <a:solidFill>
              <a:schemeClr val="accent1">
                <a:tint val="65000"/>
              </a:schemeClr>
            </a:solidFill>
            <a:ln>
              <a:noFill/>
            </a:ln>
            <a:effectLst/>
          </c:spPr>
          <c:invertIfNegative val="0"/>
          <c:cat>
            <c:strRef>
              <c:f>'Gymnast 15'!$P$7:$P$10</c:f>
              <c:strCache>
                <c:ptCount val="4"/>
                <c:pt idx="0">
                  <c:v>Antal højre</c:v>
                </c:pt>
                <c:pt idx="1">
                  <c:v>Fejl højre</c:v>
                </c:pt>
                <c:pt idx="2">
                  <c:v>Antal venstre</c:v>
                </c:pt>
                <c:pt idx="3">
                  <c:v>Fejl venstre</c:v>
                </c:pt>
              </c:strCache>
            </c:strRef>
          </c:cat>
          <c:val>
            <c:numRef>
              <c:f>'Gymnast 15'!$S$7:$S$10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1C27-8E4F-971A-7E5A8EAC88A4}"/>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15'!$P$11</c:f>
              <c:strCache>
                <c:ptCount val="1"/>
                <c:pt idx="0">
                  <c:v>Symmetriindeks</c:v>
                </c:pt>
              </c:strCache>
            </c:strRef>
          </c:tx>
          <c:spPr>
            <a:solidFill>
              <a:schemeClr val="accent1"/>
            </a:solidFill>
            <a:ln>
              <a:noFill/>
            </a:ln>
            <a:effectLst/>
          </c:spPr>
          <c:invertIfNegative val="0"/>
          <c:val>
            <c:numRef>
              <c:f>'Gymnast 15'!$Q$11:$S$11</c:f>
              <c:numCache>
                <c:formatCode>0.00</c:formatCode>
                <c:ptCount val="3"/>
                <c:pt idx="0">
                  <c:v>0</c:v>
                </c:pt>
                <c:pt idx="1">
                  <c:v>0</c:v>
                </c:pt>
                <c:pt idx="2">
                  <c:v>0</c:v>
                </c:pt>
              </c:numCache>
            </c:numRef>
          </c:val>
          <c:extLst>
            <c:ext xmlns:c16="http://schemas.microsoft.com/office/drawing/2014/chart" uri="{C3380CC4-5D6E-409C-BE32-E72D297353CC}">
              <c16:uniqueId val="{00000000-830D-1143-A8D8-38DA28BA6A2E}"/>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15'!$Y$8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15'!$Z$6:$AB$6</c:f>
              <c:strCache>
                <c:ptCount val="3"/>
                <c:pt idx="0">
                  <c:v>Test 1</c:v>
                </c:pt>
                <c:pt idx="1">
                  <c:v>Test 2</c:v>
                </c:pt>
                <c:pt idx="2">
                  <c:v>Test 3</c:v>
                </c:pt>
              </c:strCache>
            </c:strRef>
          </c:cat>
          <c:val>
            <c:numRef>
              <c:f>'Gymnast 15'!$Z$8:$AB$8</c:f>
              <c:numCache>
                <c:formatCode>0</c:formatCode>
                <c:ptCount val="3"/>
                <c:pt idx="0">
                  <c:v>0</c:v>
                </c:pt>
                <c:pt idx="1">
                  <c:v>0</c:v>
                </c:pt>
                <c:pt idx="2">
                  <c:v>0</c:v>
                </c:pt>
              </c:numCache>
            </c:numRef>
          </c:val>
          <c:smooth val="0"/>
          <c:extLst>
            <c:ext xmlns:c16="http://schemas.microsoft.com/office/drawing/2014/chart" uri="{C3380CC4-5D6E-409C-BE32-E72D297353CC}">
              <c16:uniqueId val="{00000000-9A19-1144-B52E-C1BB8C271DDB}"/>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16'!$B$7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16'!$C$6:$E$6</c:f>
              <c:strCache>
                <c:ptCount val="3"/>
                <c:pt idx="0">
                  <c:v>Test 1</c:v>
                </c:pt>
                <c:pt idx="1">
                  <c:v>Test 2</c:v>
                </c:pt>
                <c:pt idx="2">
                  <c:v>Test 3</c:v>
                </c:pt>
              </c:strCache>
            </c:strRef>
          </c:cat>
          <c:val>
            <c:numRef>
              <c:f>'Gymnast 16'!$C$7:$E$7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D557-DD45-A0F1-AE828E01873F}"/>
            </c:ext>
          </c:extLst>
        </c:ser>
        <c:ser>
          <c:idx val="1"/>
          <c:order val="1"/>
          <c:tx>
            <c:strRef>
              <c:f>'Gymnast 16'!$B$8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16'!$C$6:$E$6</c:f>
              <c:strCache>
                <c:ptCount val="3"/>
                <c:pt idx="0">
                  <c:v>Test 1</c:v>
                </c:pt>
                <c:pt idx="1">
                  <c:v>Test 2</c:v>
                </c:pt>
                <c:pt idx="2">
                  <c:v>Test 3</c:v>
                </c:pt>
              </c:strCache>
            </c:strRef>
          </c:cat>
          <c:val>
            <c:numRef>
              <c:f>'Gymnast 16'!$C$8:$E$8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D557-DD45-A0F1-AE828E01873F}"/>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16'!$I$7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16'!$J$6:$L$6</c:f>
              <c:strCache>
                <c:ptCount val="3"/>
                <c:pt idx="0">
                  <c:v>Test 1</c:v>
                </c:pt>
                <c:pt idx="1">
                  <c:v>Test 2</c:v>
                </c:pt>
                <c:pt idx="2">
                  <c:v>Test 3</c:v>
                </c:pt>
              </c:strCache>
            </c:strRef>
          </c:cat>
          <c:val>
            <c:numRef>
              <c:f>'Gymnast 16'!$J$7:$L$7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C93C-4141-A967-6AD4726E6834}"/>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tint val="37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oversigt'!$K$8:$N$8</c:f>
              <c:numCache>
                <c:formatCode>General</c:formatCode>
                <c:ptCount val="4"/>
              </c:numCache>
            </c:numRef>
          </c:val>
          <c:extLst>
            <c:ext xmlns:c16="http://schemas.microsoft.com/office/drawing/2014/chart" uri="{C3380CC4-5D6E-409C-BE32-E72D297353CC}">
              <c16:uniqueId val="{00000000-8058-F94F-8EDC-BE10930D7832}"/>
            </c:ext>
          </c:extLst>
        </c:ser>
        <c:ser>
          <c:idx val="1"/>
          <c:order val="1"/>
          <c:spPr>
            <a:solidFill>
              <a:schemeClr val="accent1">
                <a:tint val="43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oversigt'!$K$9:$N$9</c:f>
              <c:numCache>
                <c:formatCode>General</c:formatCode>
                <c:ptCount val="4"/>
              </c:numCache>
            </c:numRef>
          </c:val>
          <c:extLst>
            <c:ext xmlns:c16="http://schemas.microsoft.com/office/drawing/2014/chart" uri="{C3380CC4-5D6E-409C-BE32-E72D297353CC}">
              <c16:uniqueId val="{00000001-8058-F94F-8EDC-BE10930D7832}"/>
            </c:ext>
          </c:extLst>
        </c:ser>
        <c:ser>
          <c:idx val="2"/>
          <c:order val="2"/>
          <c:spPr>
            <a:solidFill>
              <a:schemeClr val="accent1">
                <a:tint val="50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oversigt'!$K$10:$N$10</c:f>
              <c:numCache>
                <c:formatCode>General</c:formatCode>
                <c:ptCount val="4"/>
              </c:numCache>
            </c:numRef>
          </c:val>
          <c:extLst>
            <c:ext xmlns:c16="http://schemas.microsoft.com/office/drawing/2014/chart" uri="{C3380CC4-5D6E-409C-BE32-E72D297353CC}">
              <c16:uniqueId val="{00000002-8058-F94F-8EDC-BE10930D7832}"/>
            </c:ext>
          </c:extLst>
        </c:ser>
        <c:ser>
          <c:idx val="3"/>
          <c:order val="3"/>
          <c:spPr>
            <a:solidFill>
              <a:schemeClr val="accent1">
                <a:tint val="56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oversigt'!$K$11:$N$11</c:f>
              <c:numCache>
                <c:formatCode>General</c:formatCode>
                <c:ptCount val="4"/>
              </c:numCache>
            </c:numRef>
          </c:val>
          <c:extLst>
            <c:ext xmlns:c16="http://schemas.microsoft.com/office/drawing/2014/chart" uri="{C3380CC4-5D6E-409C-BE32-E72D297353CC}">
              <c16:uniqueId val="{00000003-8058-F94F-8EDC-BE10930D7832}"/>
            </c:ext>
          </c:extLst>
        </c:ser>
        <c:ser>
          <c:idx val="4"/>
          <c:order val="4"/>
          <c:spPr>
            <a:solidFill>
              <a:schemeClr val="accent1">
                <a:tint val="62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oversigt'!$K$12:$N$12</c:f>
              <c:numCache>
                <c:formatCode>General</c:formatCode>
                <c:ptCount val="4"/>
              </c:numCache>
            </c:numRef>
          </c:val>
          <c:extLst>
            <c:ext xmlns:c16="http://schemas.microsoft.com/office/drawing/2014/chart" uri="{C3380CC4-5D6E-409C-BE32-E72D297353CC}">
              <c16:uniqueId val="{00000004-8058-F94F-8EDC-BE10930D7832}"/>
            </c:ext>
          </c:extLst>
        </c:ser>
        <c:ser>
          <c:idx val="5"/>
          <c:order val="5"/>
          <c:spPr>
            <a:solidFill>
              <a:schemeClr val="accent1">
                <a:tint val="69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oversigt'!$K$13:$N$13</c:f>
              <c:numCache>
                <c:formatCode>General</c:formatCode>
                <c:ptCount val="4"/>
              </c:numCache>
            </c:numRef>
          </c:val>
          <c:extLst>
            <c:ext xmlns:c16="http://schemas.microsoft.com/office/drawing/2014/chart" uri="{C3380CC4-5D6E-409C-BE32-E72D297353CC}">
              <c16:uniqueId val="{00000005-8058-F94F-8EDC-BE10930D7832}"/>
            </c:ext>
          </c:extLst>
        </c:ser>
        <c:ser>
          <c:idx val="6"/>
          <c:order val="6"/>
          <c:spPr>
            <a:solidFill>
              <a:schemeClr val="accent1">
                <a:tint val="75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oversigt'!$K$14:$N$14</c:f>
              <c:numCache>
                <c:formatCode>General</c:formatCode>
                <c:ptCount val="4"/>
              </c:numCache>
            </c:numRef>
          </c:val>
          <c:extLst>
            <c:ext xmlns:c16="http://schemas.microsoft.com/office/drawing/2014/chart" uri="{C3380CC4-5D6E-409C-BE32-E72D297353CC}">
              <c16:uniqueId val="{00000006-8058-F94F-8EDC-BE10930D7832}"/>
            </c:ext>
          </c:extLst>
        </c:ser>
        <c:ser>
          <c:idx val="7"/>
          <c:order val="7"/>
          <c:spPr>
            <a:solidFill>
              <a:schemeClr val="accent1">
                <a:tint val="81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oversigt'!$K$15:$N$15</c:f>
              <c:numCache>
                <c:formatCode>General</c:formatCode>
                <c:ptCount val="4"/>
              </c:numCache>
            </c:numRef>
          </c:val>
          <c:extLst>
            <c:ext xmlns:c16="http://schemas.microsoft.com/office/drawing/2014/chart" uri="{C3380CC4-5D6E-409C-BE32-E72D297353CC}">
              <c16:uniqueId val="{00000007-8058-F94F-8EDC-BE10930D7832}"/>
            </c:ext>
          </c:extLst>
        </c:ser>
        <c:ser>
          <c:idx val="8"/>
          <c:order val="8"/>
          <c:spPr>
            <a:solidFill>
              <a:schemeClr val="accent1">
                <a:tint val="88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oversigt'!$K$16:$N$16</c:f>
              <c:numCache>
                <c:formatCode>General</c:formatCode>
                <c:ptCount val="4"/>
              </c:numCache>
            </c:numRef>
          </c:val>
          <c:extLst>
            <c:ext xmlns:c16="http://schemas.microsoft.com/office/drawing/2014/chart" uri="{C3380CC4-5D6E-409C-BE32-E72D297353CC}">
              <c16:uniqueId val="{00000008-8058-F94F-8EDC-BE10930D7832}"/>
            </c:ext>
          </c:extLst>
        </c:ser>
        <c:ser>
          <c:idx val="9"/>
          <c:order val="9"/>
          <c:spPr>
            <a:solidFill>
              <a:schemeClr val="accent1">
                <a:tint val="94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oversigt'!$K$17:$N$17</c:f>
              <c:numCache>
                <c:formatCode>General</c:formatCode>
                <c:ptCount val="4"/>
              </c:numCache>
            </c:numRef>
          </c:val>
          <c:extLst>
            <c:ext xmlns:c16="http://schemas.microsoft.com/office/drawing/2014/chart" uri="{C3380CC4-5D6E-409C-BE32-E72D297353CC}">
              <c16:uniqueId val="{00000009-8058-F94F-8EDC-BE10930D7832}"/>
            </c:ext>
          </c:extLst>
        </c:ser>
        <c:ser>
          <c:idx val="10"/>
          <c:order val="10"/>
          <c:spPr>
            <a:solidFill>
              <a:schemeClr val="accent1"/>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oversigt'!$K$18:$N$18</c:f>
              <c:numCache>
                <c:formatCode>General</c:formatCode>
                <c:ptCount val="4"/>
              </c:numCache>
            </c:numRef>
          </c:val>
          <c:extLst>
            <c:ext xmlns:c16="http://schemas.microsoft.com/office/drawing/2014/chart" uri="{C3380CC4-5D6E-409C-BE32-E72D297353CC}">
              <c16:uniqueId val="{0000000A-8058-F94F-8EDC-BE10930D7832}"/>
            </c:ext>
          </c:extLst>
        </c:ser>
        <c:ser>
          <c:idx val="11"/>
          <c:order val="11"/>
          <c:spPr>
            <a:solidFill>
              <a:schemeClr val="accent1">
                <a:shade val="93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oversigt'!$K$19:$N$19</c:f>
              <c:numCache>
                <c:formatCode>General</c:formatCode>
                <c:ptCount val="4"/>
              </c:numCache>
            </c:numRef>
          </c:val>
          <c:extLst>
            <c:ext xmlns:c16="http://schemas.microsoft.com/office/drawing/2014/chart" uri="{C3380CC4-5D6E-409C-BE32-E72D297353CC}">
              <c16:uniqueId val="{0000000B-8058-F94F-8EDC-BE10930D7832}"/>
            </c:ext>
          </c:extLst>
        </c:ser>
        <c:ser>
          <c:idx val="12"/>
          <c:order val="12"/>
          <c:spPr>
            <a:solidFill>
              <a:schemeClr val="accent1">
                <a:shade val="87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oversigt'!$K$20:$N$20</c:f>
              <c:numCache>
                <c:formatCode>General</c:formatCode>
                <c:ptCount val="4"/>
              </c:numCache>
            </c:numRef>
          </c:val>
          <c:extLst>
            <c:ext xmlns:c16="http://schemas.microsoft.com/office/drawing/2014/chart" uri="{C3380CC4-5D6E-409C-BE32-E72D297353CC}">
              <c16:uniqueId val="{0000000C-8058-F94F-8EDC-BE10930D7832}"/>
            </c:ext>
          </c:extLst>
        </c:ser>
        <c:ser>
          <c:idx val="13"/>
          <c:order val="13"/>
          <c:spPr>
            <a:solidFill>
              <a:schemeClr val="accent1">
                <a:shade val="80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oversigt'!$K$21:$N$21</c:f>
              <c:numCache>
                <c:formatCode>General</c:formatCode>
                <c:ptCount val="4"/>
              </c:numCache>
            </c:numRef>
          </c:val>
          <c:extLst>
            <c:ext xmlns:c16="http://schemas.microsoft.com/office/drawing/2014/chart" uri="{C3380CC4-5D6E-409C-BE32-E72D297353CC}">
              <c16:uniqueId val="{0000000D-8058-F94F-8EDC-BE10930D7832}"/>
            </c:ext>
          </c:extLst>
        </c:ser>
        <c:ser>
          <c:idx val="14"/>
          <c:order val="14"/>
          <c:spPr>
            <a:solidFill>
              <a:schemeClr val="accent1">
                <a:shade val="74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oversigt'!$K$22:$N$22</c:f>
              <c:numCache>
                <c:formatCode>General</c:formatCode>
                <c:ptCount val="4"/>
              </c:numCache>
            </c:numRef>
          </c:val>
          <c:extLst>
            <c:ext xmlns:c16="http://schemas.microsoft.com/office/drawing/2014/chart" uri="{C3380CC4-5D6E-409C-BE32-E72D297353CC}">
              <c16:uniqueId val="{0000000E-8058-F94F-8EDC-BE10930D7832}"/>
            </c:ext>
          </c:extLst>
        </c:ser>
        <c:ser>
          <c:idx val="15"/>
          <c:order val="15"/>
          <c:spPr>
            <a:solidFill>
              <a:schemeClr val="accent1">
                <a:shade val="68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oversigt'!$K$23:$N$23</c:f>
              <c:numCache>
                <c:formatCode>General</c:formatCode>
                <c:ptCount val="4"/>
              </c:numCache>
            </c:numRef>
          </c:val>
          <c:extLst>
            <c:ext xmlns:c16="http://schemas.microsoft.com/office/drawing/2014/chart" uri="{C3380CC4-5D6E-409C-BE32-E72D297353CC}">
              <c16:uniqueId val="{0000000F-8058-F94F-8EDC-BE10930D7832}"/>
            </c:ext>
          </c:extLst>
        </c:ser>
        <c:ser>
          <c:idx val="16"/>
          <c:order val="16"/>
          <c:spPr>
            <a:solidFill>
              <a:schemeClr val="accent1">
                <a:shade val="61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oversigt'!$K$24:$N$24</c:f>
              <c:numCache>
                <c:formatCode>General</c:formatCode>
                <c:ptCount val="4"/>
              </c:numCache>
            </c:numRef>
          </c:val>
          <c:extLst>
            <c:ext xmlns:c16="http://schemas.microsoft.com/office/drawing/2014/chart" uri="{C3380CC4-5D6E-409C-BE32-E72D297353CC}">
              <c16:uniqueId val="{00000010-8058-F94F-8EDC-BE10930D7832}"/>
            </c:ext>
          </c:extLst>
        </c:ser>
        <c:ser>
          <c:idx val="17"/>
          <c:order val="17"/>
          <c:spPr>
            <a:solidFill>
              <a:schemeClr val="accent1">
                <a:shade val="55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oversigt'!$K$25:$N$25</c:f>
              <c:numCache>
                <c:formatCode>General</c:formatCode>
                <c:ptCount val="4"/>
              </c:numCache>
            </c:numRef>
          </c:val>
          <c:extLst>
            <c:ext xmlns:c16="http://schemas.microsoft.com/office/drawing/2014/chart" uri="{C3380CC4-5D6E-409C-BE32-E72D297353CC}">
              <c16:uniqueId val="{00000011-8058-F94F-8EDC-BE10930D7832}"/>
            </c:ext>
          </c:extLst>
        </c:ser>
        <c:ser>
          <c:idx val="18"/>
          <c:order val="18"/>
          <c:spPr>
            <a:solidFill>
              <a:schemeClr val="accent1">
                <a:shade val="49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oversigt'!$K$26:$N$26</c:f>
              <c:numCache>
                <c:formatCode>General</c:formatCode>
                <c:ptCount val="4"/>
              </c:numCache>
            </c:numRef>
          </c:val>
          <c:extLst>
            <c:ext xmlns:c16="http://schemas.microsoft.com/office/drawing/2014/chart" uri="{C3380CC4-5D6E-409C-BE32-E72D297353CC}">
              <c16:uniqueId val="{00000012-8058-F94F-8EDC-BE10930D7832}"/>
            </c:ext>
          </c:extLst>
        </c:ser>
        <c:ser>
          <c:idx val="19"/>
          <c:order val="19"/>
          <c:spPr>
            <a:solidFill>
              <a:schemeClr val="accent1">
                <a:shade val="42000"/>
              </a:schemeClr>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oversigt'!$K$27:$N$27</c:f>
              <c:numCache>
                <c:formatCode>General</c:formatCode>
                <c:ptCount val="4"/>
              </c:numCache>
            </c:numRef>
          </c:val>
          <c:extLst>
            <c:ext xmlns:c16="http://schemas.microsoft.com/office/drawing/2014/chart" uri="{C3380CC4-5D6E-409C-BE32-E72D297353CC}">
              <c16:uniqueId val="{00000013-8058-F94F-8EDC-BE10930D7832}"/>
            </c:ext>
          </c:extLst>
        </c:ser>
        <c:ser>
          <c:idx val="20"/>
          <c:order val="20"/>
          <c:spPr>
            <a:solidFill>
              <a:schemeClr val="accent6"/>
            </a:solidFill>
            <a:ln>
              <a:noFill/>
            </a:ln>
            <a:effectLst/>
          </c:spPr>
          <c:invertIfNegative val="0"/>
          <c:cat>
            <c:strRef>
              <c:f>'Test 3 Fælles oversigt'!$K$7:$N$7</c:f>
              <c:strCache>
                <c:ptCount val="4"/>
                <c:pt idx="0">
                  <c:v>Antal - højre</c:v>
                </c:pt>
                <c:pt idx="1">
                  <c:v>Fejl - højre</c:v>
                </c:pt>
                <c:pt idx="2">
                  <c:v>Antal - venstre</c:v>
                </c:pt>
                <c:pt idx="3">
                  <c:v>Fejl - venstre</c:v>
                </c:pt>
              </c:strCache>
            </c:strRef>
          </c:cat>
          <c:val>
            <c:numRef>
              <c:f>'Test 3 Fælles oversigt'!$K$28:$N$28</c:f>
              <c:numCache>
                <c:formatCode>0</c:formatCode>
                <c:ptCount val="4"/>
                <c:pt idx="0" formatCode="General">
                  <c:v>0</c:v>
                </c:pt>
                <c:pt idx="1">
                  <c:v>0</c:v>
                </c:pt>
                <c:pt idx="2">
                  <c:v>0</c:v>
                </c:pt>
                <c:pt idx="3" formatCode="General">
                  <c:v>0</c:v>
                </c:pt>
              </c:numCache>
            </c:numRef>
          </c:val>
          <c:extLst>
            <c:ext xmlns:c16="http://schemas.microsoft.com/office/drawing/2014/chart" uri="{C3380CC4-5D6E-409C-BE32-E72D297353CC}">
              <c16:uniqueId val="{00000014-8058-F94F-8EDC-BE10930D7832}"/>
            </c:ext>
          </c:extLst>
        </c:ser>
        <c:dLbls>
          <c:showLegendKey val="0"/>
          <c:showVal val="0"/>
          <c:showCatName val="0"/>
          <c:showSerName val="0"/>
          <c:showPercent val="0"/>
          <c:showBubbleSize val="0"/>
        </c:dLbls>
        <c:gapWidth val="150"/>
        <c:axId val="805439488"/>
        <c:axId val="806173040"/>
      </c:barChart>
      <c:catAx>
        <c:axId val="805439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6173040"/>
        <c:crosses val="autoZero"/>
        <c:auto val="1"/>
        <c:lblAlgn val="ctr"/>
        <c:lblOffset val="100"/>
        <c:noMultiLvlLbl val="0"/>
      </c:catAx>
      <c:valAx>
        <c:axId val="806173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endParaRPr lang="en-GB" baseline="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0543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16'!$Q$6</c:f>
              <c:strCache>
                <c:ptCount val="1"/>
                <c:pt idx="0">
                  <c:v>Test 1</c:v>
                </c:pt>
              </c:strCache>
            </c:strRef>
          </c:tx>
          <c:spPr>
            <a:solidFill>
              <a:schemeClr val="accent1">
                <a:shade val="65000"/>
              </a:schemeClr>
            </a:solidFill>
            <a:ln>
              <a:noFill/>
            </a:ln>
            <a:effectLst/>
          </c:spPr>
          <c:invertIfNegative val="0"/>
          <c:cat>
            <c:strRef>
              <c:f>'Gymnast 16'!$P$7:$P$10</c:f>
              <c:strCache>
                <c:ptCount val="4"/>
                <c:pt idx="0">
                  <c:v>Antal højre</c:v>
                </c:pt>
                <c:pt idx="1">
                  <c:v>Fejl højre</c:v>
                </c:pt>
                <c:pt idx="2">
                  <c:v>Antal venstre</c:v>
                </c:pt>
                <c:pt idx="3">
                  <c:v>Fejl venstre</c:v>
                </c:pt>
              </c:strCache>
            </c:strRef>
          </c:cat>
          <c:val>
            <c:numRef>
              <c:f>'Gymnast 16'!$Q$7:$Q$10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B1A7-7745-8A98-1113858554AF}"/>
            </c:ext>
          </c:extLst>
        </c:ser>
        <c:ser>
          <c:idx val="1"/>
          <c:order val="1"/>
          <c:tx>
            <c:strRef>
              <c:f>'Gymnast 16'!$R$6</c:f>
              <c:strCache>
                <c:ptCount val="1"/>
                <c:pt idx="0">
                  <c:v>Test 2</c:v>
                </c:pt>
              </c:strCache>
            </c:strRef>
          </c:tx>
          <c:spPr>
            <a:solidFill>
              <a:schemeClr val="accent1"/>
            </a:solidFill>
            <a:ln>
              <a:noFill/>
            </a:ln>
            <a:effectLst/>
          </c:spPr>
          <c:invertIfNegative val="0"/>
          <c:cat>
            <c:strRef>
              <c:f>'Gymnast 16'!$P$7:$P$10</c:f>
              <c:strCache>
                <c:ptCount val="4"/>
                <c:pt idx="0">
                  <c:v>Antal højre</c:v>
                </c:pt>
                <c:pt idx="1">
                  <c:v>Fejl højre</c:v>
                </c:pt>
                <c:pt idx="2">
                  <c:v>Antal venstre</c:v>
                </c:pt>
                <c:pt idx="3">
                  <c:v>Fejl venstre</c:v>
                </c:pt>
              </c:strCache>
            </c:strRef>
          </c:cat>
          <c:val>
            <c:numRef>
              <c:f>'Gymnast 16'!$R$7:$R$10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B1A7-7745-8A98-1113858554AF}"/>
            </c:ext>
          </c:extLst>
        </c:ser>
        <c:ser>
          <c:idx val="2"/>
          <c:order val="2"/>
          <c:tx>
            <c:strRef>
              <c:f>'Gymnast 16'!$S$6</c:f>
              <c:strCache>
                <c:ptCount val="1"/>
                <c:pt idx="0">
                  <c:v>Test 3</c:v>
                </c:pt>
              </c:strCache>
            </c:strRef>
          </c:tx>
          <c:spPr>
            <a:solidFill>
              <a:schemeClr val="accent1">
                <a:tint val="65000"/>
              </a:schemeClr>
            </a:solidFill>
            <a:ln>
              <a:noFill/>
            </a:ln>
            <a:effectLst/>
          </c:spPr>
          <c:invertIfNegative val="0"/>
          <c:cat>
            <c:strRef>
              <c:f>'Gymnast 16'!$P$7:$P$10</c:f>
              <c:strCache>
                <c:ptCount val="4"/>
                <c:pt idx="0">
                  <c:v>Antal højre</c:v>
                </c:pt>
                <c:pt idx="1">
                  <c:v>Fejl højre</c:v>
                </c:pt>
                <c:pt idx="2">
                  <c:v>Antal venstre</c:v>
                </c:pt>
                <c:pt idx="3">
                  <c:v>Fejl venstre</c:v>
                </c:pt>
              </c:strCache>
            </c:strRef>
          </c:cat>
          <c:val>
            <c:numRef>
              <c:f>'Gymnast 16'!$S$7:$S$10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B1A7-7745-8A98-1113858554AF}"/>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16'!$P$11</c:f>
              <c:strCache>
                <c:ptCount val="1"/>
                <c:pt idx="0">
                  <c:v>Symmetriindeks</c:v>
                </c:pt>
              </c:strCache>
            </c:strRef>
          </c:tx>
          <c:spPr>
            <a:solidFill>
              <a:schemeClr val="accent1"/>
            </a:solidFill>
            <a:ln>
              <a:noFill/>
            </a:ln>
            <a:effectLst/>
          </c:spPr>
          <c:invertIfNegative val="0"/>
          <c:val>
            <c:numRef>
              <c:f>'Gymnast 16'!$Q$11:$S$11</c:f>
              <c:numCache>
                <c:formatCode>0.00</c:formatCode>
                <c:ptCount val="3"/>
                <c:pt idx="0">
                  <c:v>0</c:v>
                </c:pt>
                <c:pt idx="1">
                  <c:v>0</c:v>
                </c:pt>
                <c:pt idx="2">
                  <c:v>0</c:v>
                </c:pt>
              </c:numCache>
            </c:numRef>
          </c:val>
          <c:extLst>
            <c:ext xmlns:c16="http://schemas.microsoft.com/office/drawing/2014/chart" uri="{C3380CC4-5D6E-409C-BE32-E72D297353CC}">
              <c16:uniqueId val="{00000000-0782-6943-BE8F-0AA9EA8FCB14}"/>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16'!$Y$8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16'!$Z$6:$AB$6</c:f>
              <c:strCache>
                <c:ptCount val="3"/>
                <c:pt idx="0">
                  <c:v>Test 1</c:v>
                </c:pt>
                <c:pt idx="1">
                  <c:v>Test 2</c:v>
                </c:pt>
                <c:pt idx="2">
                  <c:v>Test 3</c:v>
                </c:pt>
              </c:strCache>
            </c:strRef>
          </c:cat>
          <c:val>
            <c:numRef>
              <c:f>'Gymnast 16'!$Z$8:$AB$8</c:f>
              <c:numCache>
                <c:formatCode>0</c:formatCode>
                <c:ptCount val="3"/>
                <c:pt idx="0">
                  <c:v>0</c:v>
                </c:pt>
                <c:pt idx="1">
                  <c:v>0</c:v>
                </c:pt>
                <c:pt idx="2">
                  <c:v>0</c:v>
                </c:pt>
              </c:numCache>
            </c:numRef>
          </c:val>
          <c:smooth val="0"/>
          <c:extLst>
            <c:ext xmlns:c16="http://schemas.microsoft.com/office/drawing/2014/chart" uri="{C3380CC4-5D6E-409C-BE32-E72D297353CC}">
              <c16:uniqueId val="{00000000-542A-084B-BAEC-8B72FC0E07AC}"/>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17'!$B$7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17'!$C$6:$E$6</c:f>
              <c:strCache>
                <c:ptCount val="3"/>
                <c:pt idx="0">
                  <c:v>Test 1</c:v>
                </c:pt>
                <c:pt idx="1">
                  <c:v>Test 2</c:v>
                </c:pt>
                <c:pt idx="2">
                  <c:v>Test 3</c:v>
                </c:pt>
              </c:strCache>
            </c:strRef>
          </c:cat>
          <c:val>
            <c:numRef>
              <c:f>'Gymnast 17'!$C$7:$E$7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D00C-4F4A-8448-35D583633615}"/>
            </c:ext>
          </c:extLst>
        </c:ser>
        <c:ser>
          <c:idx val="1"/>
          <c:order val="1"/>
          <c:tx>
            <c:strRef>
              <c:f>'Gymnast 17'!$B$8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17'!$C$6:$E$6</c:f>
              <c:strCache>
                <c:ptCount val="3"/>
                <c:pt idx="0">
                  <c:v>Test 1</c:v>
                </c:pt>
                <c:pt idx="1">
                  <c:v>Test 2</c:v>
                </c:pt>
                <c:pt idx="2">
                  <c:v>Test 3</c:v>
                </c:pt>
              </c:strCache>
            </c:strRef>
          </c:cat>
          <c:val>
            <c:numRef>
              <c:f>'Gymnast 17'!$C$8:$E$8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D00C-4F4A-8448-35D58363361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17'!$I$7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17'!$J$6:$L$6</c:f>
              <c:strCache>
                <c:ptCount val="3"/>
                <c:pt idx="0">
                  <c:v>Test 1</c:v>
                </c:pt>
                <c:pt idx="1">
                  <c:v>Test 2</c:v>
                </c:pt>
                <c:pt idx="2">
                  <c:v>Test 3</c:v>
                </c:pt>
              </c:strCache>
            </c:strRef>
          </c:cat>
          <c:val>
            <c:numRef>
              <c:f>'Gymnast 17'!$J$7:$L$7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EACA-A74D-8311-486397E28778}"/>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Side to 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17'!$Q$6</c:f>
              <c:strCache>
                <c:ptCount val="1"/>
                <c:pt idx="0">
                  <c:v>Test 1</c:v>
                </c:pt>
              </c:strCache>
            </c:strRef>
          </c:tx>
          <c:spPr>
            <a:solidFill>
              <a:schemeClr val="accent1">
                <a:shade val="65000"/>
              </a:schemeClr>
            </a:solidFill>
            <a:ln>
              <a:noFill/>
            </a:ln>
            <a:effectLst/>
          </c:spPr>
          <c:invertIfNegative val="0"/>
          <c:cat>
            <c:strRef>
              <c:f>'Gymnast 17'!$P$7:$P$10</c:f>
              <c:strCache>
                <c:ptCount val="4"/>
                <c:pt idx="0">
                  <c:v>Antal højre</c:v>
                </c:pt>
                <c:pt idx="1">
                  <c:v>Fejl højre</c:v>
                </c:pt>
                <c:pt idx="2">
                  <c:v>Antal venstre</c:v>
                </c:pt>
                <c:pt idx="3">
                  <c:v>Fejl venstre</c:v>
                </c:pt>
              </c:strCache>
            </c:strRef>
          </c:cat>
          <c:val>
            <c:numRef>
              <c:f>'Gymnast 17'!$Q$7:$Q$10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E0FB-C74F-829C-0FA64F62E05C}"/>
            </c:ext>
          </c:extLst>
        </c:ser>
        <c:ser>
          <c:idx val="1"/>
          <c:order val="1"/>
          <c:tx>
            <c:strRef>
              <c:f>'Gymnast 17'!$R$6</c:f>
              <c:strCache>
                <c:ptCount val="1"/>
                <c:pt idx="0">
                  <c:v>Test 2</c:v>
                </c:pt>
              </c:strCache>
            </c:strRef>
          </c:tx>
          <c:spPr>
            <a:solidFill>
              <a:schemeClr val="accent1"/>
            </a:solidFill>
            <a:ln>
              <a:noFill/>
            </a:ln>
            <a:effectLst/>
          </c:spPr>
          <c:invertIfNegative val="0"/>
          <c:cat>
            <c:strRef>
              <c:f>'Gymnast 17'!$P$7:$P$10</c:f>
              <c:strCache>
                <c:ptCount val="4"/>
                <c:pt idx="0">
                  <c:v>Antal højre</c:v>
                </c:pt>
                <c:pt idx="1">
                  <c:v>Fejl højre</c:v>
                </c:pt>
                <c:pt idx="2">
                  <c:v>Antal venstre</c:v>
                </c:pt>
                <c:pt idx="3">
                  <c:v>Fejl venstre</c:v>
                </c:pt>
              </c:strCache>
            </c:strRef>
          </c:cat>
          <c:val>
            <c:numRef>
              <c:f>'Gymnast 17'!$R$7:$R$10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E0FB-C74F-829C-0FA64F62E05C}"/>
            </c:ext>
          </c:extLst>
        </c:ser>
        <c:ser>
          <c:idx val="2"/>
          <c:order val="2"/>
          <c:tx>
            <c:strRef>
              <c:f>'Gymnast 17'!$S$6</c:f>
              <c:strCache>
                <c:ptCount val="1"/>
                <c:pt idx="0">
                  <c:v>Test 3</c:v>
                </c:pt>
              </c:strCache>
            </c:strRef>
          </c:tx>
          <c:spPr>
            <a:solidFill>
              <a:schemeClr val="accent1">
                <a:tint val="65000"/>
              </a:schemeClr>
            </a:solidFill>
            <a:ln>
              <a:noFill/>
            </a:ln>
            <a:effectLst/>
          </c:spPr>
          <c:invertIfNegative val="0"/>
          <c:cat>
            <c:strRef>
              <c:f>'Gymnast 17'!$P$7:$P$10</c:f>
              <c:strCache>
                <c:ptCount val="4"/>
                <c:pt idx="0">
                  <c:v>Antal højre</c:v>
                </c:pt>
                <c:pt idx="1">
                  <c:v>Fejl højre</c:v>
                </c:pt>
                <c:pt idx="2">
                  <c:v>Antal venstre</c:v>
                </c:pt>
                <c:pt idx="3">
                  <c:v>Fejl venstre</c:v>
                </c:pt>
              </c:strCache>
            </c:strRef>
          </c:cat>
          <c:val>
            <c:numRef>
              <c:f>'Gymnast 17'!$S$7:$S$10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E0FB-C74F-829C-0FA64F62E05C}"/>
            </c:ext>
          </c:extLst>
        </c:ser>
        <c:dLbls>
          <c:showLegendKey val="0"/>
          <c:showVal val="0"/>
          <c:showCatName val="0"/>
          <c:showSerName val="0"/>
          <c:showPercent val="0"/>
          <c:showBubbleSize val="0"/>
        </c:dLbls>
        <c:gapWidth val="150"/>
        <c:axId val="1735278368"/>
        <c:axId val="1734955216"/>
      </c:barChart>
      <c:catAx>
        <c:axId val="173527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4955216"/>
        <c:crosses val="autoZero"/>
        <c:auto val="1"/>
        <c:lblAlgn val="ctr"/>
        <c:lblOffset val="100"/>
        <c:noMultiLvlLbl val="0"/>
      </c:catAx>
      <c:valAx>
        <c:axId val="17349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735278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'Gymnast 17'!$P$11</c:f>
              <c:strCache>
                <c:ptCount val="1"/>
                <c:pt idx="0">
                  <c:v>Symmetriindeks</c:v>
                </c:pt>
              </c:strCache>
            </c:strRef>
          </c:tx>
          <c:spPr>
            <a:solidFill>
              <a:schemeClr val="accent1"/>
            </a:solidFill>
            <a:ln>
              <a:noFill/>
            </a:ln>
            <a:effectLst/>
          </c:spPr>
          <c:invertIfNegative val="0"/>
          <c:val>
            <c:numRef>
              <c:f>'Gymnast 17'!$Q$11:$S$11</c:f>
              <c:numCache>
                <c:formatCode>0.00</c:formatCode>
                <c:ptCount val="3"/>
                <c:pt idx="0">
                  <c:v>0</c:v>
                </c:pt>
                <c:pt idx="1">
                  <c:v>0</c:v>
                </c:pt>
                <c:pt idx="2">
                  <c:v>0</c:v>
                </c:pt>
              </c:numCache>
            </c:numRef>
          </c:val>
          <c:extLst>
            <c:ext xmlns:c16="http://schemas.microsoft.com/office/drawing/2014/chart" uri="{C3380CC4-5D6E-409C-BE32-E72D297353CC}">
              <c16:uniqueId val="{00000000-63A1-BA4B-AEA6-570BBD726871}"/>
            </c:ext>
          </c:extLst>
        </c:ser>
        <c:dLbls>
          <c:showLegendKey val="0"/>
          <c:showVal val="0"/>
          <c:showCatName val="0"/>
          <c:showSerName val="0"/>
          <c:showPercent val="0"/>
          <c:showBubbleSize val="0"/>
        </c:dLbls>
        <c:gapWidth val="219"/>
        <c:overlap val="-27"/>
        <c:axId val="546654048"/>
        <c:axId val="546609728"/>
      </c:barChart>
      <c:catAx>
        <c:axId val="54665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09728"/>
        <c:crosses val="autoZero"/>
        <c:auto val="1"/>
        <c:lblAlgn val="ctr"/>
        <c:lblOffset val="100"/>
        <c:noMultiLvlLbl val="0"/>
      </c:catAx>
      <c:valAx>
        <c:axId val="546609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66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YoYo IR2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17'!$Y$8</c:f>
              <c:strCache>
                <c:ptCount val="1"/>
                <c:pt idx="0">
                  <c:v>Distance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17'!$Z$6:$AB$6</c:f>
              <c:strCache>
                <c:ptCount val="3"/>
                <c:pt idx="0">
                  <c:v>Test 1</c:v>
                </c:pt>
                <c:pt idx="1">
                  <c:v>Test 2</c:v>
                </c:pt>
                <c:pt idx="2">
                  <c:v>Test 3</c:v>
                </c:pt>
              </c:strCache>
            </c:strRef>
          </c:cat>
          <c:val>
            <c:numRef>
              <c:f>'Gymnast 17'!$Z$8:$AB$8</c:f>
              <c:numCache>
                <c:formatCode>0</c:formatCode>
                <c:ptCount val="3"/>
                <c:pt idx="0">
                  <c:v>0</c:v>
                </c:pt>
                <c:pt idx="1">
                  <c:v>0</c:v>
                </c:pt>
                <c:pt idx="2">
                  <c:v>0</c:v>
                </c:pt>
              </c:numCache>
            </c:numRef>
          </c:val>
          <c:smooth val="0"/>
          <c:extLst>
            <c:ext xmlns:c16="http://schemas.microsoft.com/office/drawing/2014/chart" uri="{C3380CC4-5D6E-409C-BE32-E72D297353CC}">
              <c16:uniqueId val="{00000000-E589-6741-AB3E-8ADC6DE5F9D7}"/>
            </c:ext>
          </c:extLst>
        </c:ser>
        <c:dLbls>
          <c:showLegendKey val="0"/>
          <c:showVal val="0"/>
          <c:showCatName val="0"/>
          <c:showSerName val="0"/>
          <c:showPercent val="0"/>
          <c:showBubbleSize val="0"/>
        </c:dLbls>
        <c:marker val="1"/>
        <c:smooth val="0"/>
        <c:axId val="644732576"/>
        <c:axId val="1069345584"/>
      </c:lineChart>
      <c:catAx>
        <c:axId val="64473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69345584"/>
        <c:crosses val="autoZero"/>
        <c:auto val="1"/>
        <c:lblAlgn val="ctr"/>
        <c:lblOffset val="100"/>
        <c:noMultiLvlLbl val="0"/>
      </c:catAx>
      <c:valAx>
        <c:axId val="10693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Niveau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4732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tx>
            <c:strRef>
              <c:f>'Gymnast 18'!$B$7</c:f>
              <c:strCache>
                <c:ptCount val="1"/>
                <c:pt idx="0">
                  <c:v>Tid 5 m</c:v>
                </c:pt>
              </c:strCache>
            </c:strRef>
          </c:tx>
          <c:spPr>
            <a:ln w="28575" cap="rnd">
              <a:solidFill>
                <a:schemeClr val="accent1">
                  <a:shade val="76000"/>
                </a:schemeClr>
              </a:solidFill>
              <a:round/>
            </a:ln>
            <a:effectLst/>
          </c:spPr>
          <c:marker>
            <c:symbol val="circle"/>
            <c:size val="5"/>
            <c:spPr>
              <a:solidFill>
                <a:schemeClr val="accent1">
                  <a:shade val="76000"/>
                </a:schemeClr>
              </a:solidFill>
              <a:ln w="9525">
                <a:solidFill>
                  <a:schemeClr val="accent1">
                    <a:shade val="76000"/>
                  </a:schemeClr>
                </a:solidFill>
              </a:ln>
              <a:effectLst/>
            </c:spPr>
          </c:marker>
          <c:cat>
            <c:strRef>
              <c:f>'Gymnast 18'!$C$6:$E$6</c:f>
              <c:strCache>
                <c:ptCount val="3"/>
                <c:pt idx="0">
                  <c:v>Test 1</c:v>
                </c:pt>
                <c:pt idx="1">
                  <c:v>Test 2</c:v>
                </c:pt>
                <c:pt idx="2">
                  <c:v>Test 3</c:v>
                </c:pt>
              </c:strCache>
            </c:strRef>
          </c:cat>
          <c:val>
            <c:numRef>
              <c:f>'Gymnast 18'!$C$7:$E$7</c:f>
              <c:numCache>
                <c:formatCode>General</c:formatCode>
                <c:ptCount val="3"/>
                <c:pt idx="0">
                  <c:v>0</c:v>
                </c:pt>
                <c:pt idx="1">
                  <c:v>0</c:v>
                </c:pt>
                <c:pt idx="2">
                  <c:v>0</c:v>
                </c:pt>
              </c:numCache>
            </c:numRef>
          </c:val>
          <c:smooth val="0"/>
          <c:extLst>
            <c:ext xmlns:c16="http://schemas.microsoft.com/office/drawing/2014/chart" uri="{C3380CC4-5D6E-409C-BE32-E72D297353CC}">
              <c16:uniqueId val="{00000000-51DC-BC45-A85E-D59D9C3E4F4B}"/>
            </c:ext>
          </c:extLst>
        </c:ser>
        <c:ser>
          <c:idx val="1"/>
          <c:order val="1"/>
          <c:tx>
            <c:strRef>
              <c:f>'Gymnast 18'!$B$8</c:f>
              <c:strCache>
                <c:ptCount val="1"/>
                <c:pt idx="0">
                  <c:v>Tid 20 m</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cat>
            <c:strRef>
              <c:f>'Gymnast 18'!$C$6:$E$6</c:f>
              <c:strCache>
                <c:ptCount val="3"/>
                <c:pt idx="0">
                  <c:v>Test 1</c:v>
                </c:pt>
                <c:pt idx="1">
                  <c:v>Test 2</c:v>
                </c:pt>
                <c:pt idx="2">
                  <c:v>Test 3</c:v>
                </c:pt>
              </c:strCache>
            </c:strRef>
          </c:cat>
          <c:val>
            <c:numRef>
              <c:f>'Gymnast 18'!$C$8:$E$8</c:f>
              <c:numCache>
                <c:formatCode>General</c:formatCode>
                <c:ptCount val="3"/>
                <c:pt idx="0">
                  <c:v>0</c:v>
                </c:pt>
                <c:pt idx="1">
                  <c:v>0</c:v>
                </c:pt>
                <c:pt idx="2">
                  <c:v>0</c:v>
                </c:pt>
              </c:numCache>
            </c:numRef>
          </c:val>
          <c:smooth val="0"/>
          <c:extLst>
            <c:ext xmlns:c16="http://schemas.microsoft.com/office/drawing/2014/chart" uri="{C3380CC4-5D6E-409C-BE32-E72D297353CC}">
              <c16:uniqueId val="{00000001-51DC-BC45-A85E-D59D9C3E4F4B}"/>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523748688"/>
        <c:axId val="712627872"/>
      </c:lineChart>
      <c:catAx>
        <c:axId val="5237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2627872"/>
        <c:crosses val="autoZero"/>
        <c:auto val="1"/>
        <c:lblAlgn val="ctr"/>
        <c:lblOffset val="100"/>
        <c:noMultiLvlLbl val="0"/>
      </c:catAx>
      <c:valAx>
        <c:axId val="71262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Tid i sekunder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3748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CMJ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'Gymnast 18'!$I$7</c:f>
              <c:strCache>
                <c:ptCount val="1"/>
                <c:pt idx="0">
                  <c:v>Hoppehøjde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'Gymnast 18'!$J$6:$L$6</c:f>
              <c:strCache>
                <c:ptCount val="3"/>
                <c:pt idx="0">
                  <c:v>Test 1</c:v>
                </c:pt>
                <c:pt idx="1">
                  <c:v>Test 2</c:v>
                </c:pt>
                <c:pt idx="2">
                  <c:v>Test 3</c:v>
                </c:pt>
              </c:strCache>
            </c:strRef>
          </c:cat>
          <c:val>
            <c:numRef>
              <c:f>'Gymnast 18'!$J$7:$L$7</c:f>
              <c:numCache>
                <c:formatCode>General</c:formatCode>
                <c:ptCount val="3"/>
                <c:pt idx="0">
                  <c:v>0</c:v>
                </c:pt>
                <c:pt idx="1">
                  <c:v>0</c:v>
                </c:pt>
                <c:pt idx="2">
                  <c:v>0</c:v>
                </c:pt>
              </c:numCache>
            </c:numRef>
          </c:val>
          <c:smooth val="0"/>
          <c:extLst>
            <c:ext xmlns:c16="http://schemas.microsoft.com/office/drawing/2014/chart" uri="{C3380CC4-5D6E-409C-BE32-E72D297353CC}">
              <c16:uniqueId val="{00000000-9747-594B-B8BB-5AA40BF67F90}"/>
            </c:ext>
          </c:extLst>
        </c:ser>
        <c:dLbls>
          <c:showLegendKey val="0"/>
          <c:showVal val="0"/>
          <c:showCatName val="0"/>
          <c:showSerName val="0"/>
          <c:showPercent val="0"/>
          <c:showBubbleSize val="0"/>
        </c:dLbls>
        <c:marker val="1"/>
        <c:smooth val="0"/>
        <c:axId val="1120593263"/>
        <c:axId val="1120926319"/>
      </c:lineChart>
      <c:catAx>
        <c:axId val="112059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926319"/>
        <c:crosses val="autoZero"/>
        <c:auto val="1"/>
        <c:lblAlgn val="ctr"/>
        <c:lblOffset val="100"/>
        <c:noMultiLvlLbl val="0"/>
      </c:catAx>
      <c:valAx>
        <c:axId val="112092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Hoppehøjde i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205932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withinLinear" id="14">
  <a:schemeClr val="accent1"/>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withinLinear" id="14">
  <a:schemeClr val="accent1"/>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withinLinear" id="14">
  <a:schemeClr val="accent1"/>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withinLinear" id="14">
  <a:schemeClr val="accent1"/>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10.xml><?xml version="1.0" encoding="utf-8"?>
<cs:colorStyle xmlns:cs="http://schemas.microsoft.com/office/drawing/2012/chartStyle" xmlns:a="http://schemas.openxmlformats.org/drawingml/2006/main" meth="withinLinear" id="14">
  <a:schemeClr val="accent1"/>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withinLinearReversed" id="21">
  <a:schemeClr val="accent1"/>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withinLinearReversed" id="21">
  <a:schemeClr val="accent1"/>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 id="14">
  <a:schemeClr val="accent1"/>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withinLinear" id="14">
  <a:schemeClr val="accent1"/>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4">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 id="14">
  <a:schemeClr val="accent1"/>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 id="14">
  <a:schemeClr val="accent1"/>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withinLinear" id="14">
  <a:schemeClr val="accent1"/>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 id="14">
  <a:schemeClr val="accent1"/>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withinLinear" id="14">
  <a:schemeClr val="accent1"/>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 id="14">
  <a:schemeClr val="accent1"/>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chart" Target="../charts/chart67.xml"/><Relationship Id="rId4" Type="http://schemas.openxmlformats.org/officeDocument/2006/relationships/chart" Target="../charts/chart6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chart" Target="../charts/chart72.xml"/><Relationship Id="rId4" Type="http://schemas.openxmlformats.org/officeDocument/2006/relationships/chart" Target="../charts/chart7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openxmlformats.org/officeDocument/2006/relationships/chart" Target="../charts/chart82.xml"/><Relationship Id="rId4" Type="http://schemas.openxmlformats.org/officeDocument/2006/relationships/chart" Target="../charts/chart8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7.xml"/><Relationship Id="rId4"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chart" Target="../charts/chart97.xml"/><Relationship Id="rId4" Type="http://schemas.openxmlformats.org/officeDocument/2006/relationships/chart" Target="../charts/chart9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5" Type="http://schemas.openxmlformats.org/officeDocument/2006/relationships/chart" Target="../charts/chart102.xml"/><Relationship Id="rId4" Type="http://schemas.openxmlformats.org/officeDocument/2006/relationships/chart" Target="../charts/chart10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chart" Target="../charts/chart107.xml"/><Relationship Id="rId4" Type="http://schemas.openxmlformats.org/officeDocument/2006/relationships/chart" Target="../charts/chart10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5" Type="http://schemas.openxmlformats.org/officeDocument/2006/relationships/chart" Target="../charts/chart112.xml"/><Relationship Id="rId4" Type="http://schemas.openxmlformats.org/officeDocument/2006/relationships/chart" Target="../charts/chart11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4" Type="http://schemas.openxmlformats.org/officeDocument/2006/relationships/chart" Target="../charts/chart11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editAs="oneCell">
    <xdr:from>
      <xdr:col>0</xdr:col>
      <xdr:colOff>806257</xdr:colOff>
      <xdr:row>22</xdr:row>
      <xdr:rowOff>198197</xdr:rowOff>
    </xdr:from>
    <xdr:to>
      <xdr:col>7</xdr:col>
      <xdr:colOff>484834</xdr:colOff>
      <xdr:row>38</xdr:row>
      <xdr:rowOff>172797</xdr:rowOff>
    </xdr:to>
    <xdr:pic>
      <xdr:nvPicPr>
        <xdr:cNvPr id="3" name="Picture 2">
          <a:extLst>
            <a:ext uri="{FF2B5EF4-FFF2-40B4-BE49-F238E27FC236}">
              <a16:creationId xmlns:a16="http://schemas.microsoft.com/office/drawing/2014/main" id="{B32A9075-2F3B-513D-6EFF-3EC9EB1FE4D3}"/>
            </a:ext>
          </a:extLst>
        </xdr:cNvPr>
        <xdr:cNvPicPr>
          <a:picLocks noChangeAspect="1"/>
        </xdr:cNvPicPr>
      </xdr:nvPicPr>
      <xdr:blipFill>
        <a:blip xmlns:r="http://schemas.openxmlformats.org/officeDocument/2006/relationships" r:embed="rId1"/>
        <a:stretch>
          <a:fillRect/>
        </a:stretch>
      </xdr:blipFill>
      <xdr:spPr>
        <a:xfrm>
          <a:off x="806257" y="8318500"/>
          <a:ext cx="9030395" cy="3361267"/>
        </a:xfrm>
        <a:prstGeom prst="rect">
          <a:avLst/>
        </a:prstGeom>
      </xdr:spPr>
    </xdr:pic>
    <xdr:clientData/>
  </xdr:twoCellAnchor>
  <xdr:twoCellAnchor editAs="oneCell">
    <xdr:from>
      <xdr:col>8</xdr:col>
      <xdr:colOff>165099</xdr:colOff>
      <xdr:row>18</xdr:row>
      <xdr:rowOff>0</xdr:rowOff>
    </xdr:from>
    <xdr:to>
      <xdr:col>22</xdr:col>
      <xdr:colOff>511710</xdr:colOff>
      <xdr:row>47</xdr:row>
      <xdr:rowOff>165100</xdr:rowOff>
    </xdr:to>
    <xdr:pic>
      <xdr:nvPicPr>
        <xdr:cNvPr id="4" name="Picture 3">
          <a:extLst>
            <a:ext uri="{FF2B5EF4-FFF2-40B4-BE49-F238E27FC236}">
              <a16:creationId xmlns:a16="http://schemas.microsoft.com/office/drawing/2014/main" id="{E5F8249E-6F57-DEE4-DDBE-A3BF36E16FE2}"/>
            </a:ext>
          </a:extLst>
        </xdr:cNvPr>
        <xdr:cNvPicPr>
          <a:picLocks noChangeAspect="1"/>
        </xdr:cNvPicPr>
      </xdr:nvPicPr>
      <xdr:blipFill>
        <a:blip xmlns:r="http://schemas.openxmlformats.org/officeDocument/2006/relationships" r:embed="rId2"/>
        <a:stretch>
          <a:fillRect/>
        </a:stretch>
      </xdr:blipFill>
      <xdr:spPr>
        <a:xfrm>
          <a:off x="10325099" y="7112000"/>
          <a:ext cx="11903611" cy="6096000"/>
        </a:xfrm>
        <a:prstGeom prst="rect">
          <a:avLst/>
        </a:prstGeom>
      </xdr:spPr>
    </xdr:pic>
    <xdr:clientData/>
  </xdr:twoCellAnchor>
  <xdr:twoCellAnchor editAs="oneCell">
    <xdr:from>
      <xdr:col>1</xdr:col>
      <xdr:colOff>5772</xdr:colOff>
      <xdr:row>53</xdr:row>
      <xdr:rowOff>18857</xdr:rowOff>
    </xdr:from>
    <xdr:to>
      <xdr:col>10</xdr:col>
      <xdr:colOff>96211</xdr:colOff>
      <xdr:row>79</xdr:row>
      <xdr:rowOff>193824</xdr:rowOff>
    </xdr:to>
    <xdr:pic>
      <xdr:nvPicPr>
        <xdr:cNvPr id="5" name="Picture 4">
          <a:extLst>
            <a:ext uri="{FF2B5EF4-FFF2-40B4-BE49-F238E27FC236}">
              <a16:creationId xmlns:a16="http://schemas.microsoft.com/office/drawing/2014/main" id="{AA5B75E9-F676-5DD3-A7D9-97028149E6A5}"/>
            </a:ext>
          </a:extLst>
        </xdr:cNvPr>
        <xdr:cNvPicPr>
          <a:picLocks noChangeAspect="1"/>
        </xdr:cNvPicPr>
      </xdr:nvPicPr>
      <xdr:blipFill>
        <a:blip xmlns:r="http://schemas.openxmlformats.org/officeDocument/2006/relationships" r:embed="rId3"/>
        <a:stretch>
          <a:fillRect/>
        </a:stretch>
      </xdr:blipFill>
      <xdr:spPr>
        <a:xfrm>
          <a:off x="833196" y="14739312"/>
          <a:ext cx="11097106" cy="5678300"/>
        </a:xfrm>
        <a:prstGeom prst="rect">
          <a:avLst/>
        </a:prstGeom>
      </xdr:spPr>
    </xdr:pic>
    <xdr:clientData/>
  </xdr:twoCellAnchor>
  <xdr:twoCellAnchor editAs="oneCell">
    <xdr:from>
      <xdr:col>17</xdr:col>
      <xdr:colOff>346363</xdr:colOff>
      <xdr:row>2</xdr:row>
      <xdr:rowOff>115453</xdr:rowOff>
    </xdr:from>
    <xdr:to>
      <xdr:col>23</xdr:col>
      <xdr:colOff>559041</xdr:colOff>
      <xdr:row>4</xdr:row>
      <xdr:rowOff>5473</xdr:rowOff>
    </xdr:to>
    <xdr:pic>
      <xdr:nvPicPr>
        <xdr:cNvPr id="6" name="Billede 5">
          <a:extLst>
            <a:ext uri="{FF2B5EF4-FFF2-40B4-BE49-F238E27FC236}">
              <a16:creationId xmlns:a16="http://schemas.microsoft.com/office/drawing/2014/main" id="{9D163C6E-6B7E-48E6-7DA6-CFE5B14F1F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26363" y="606135"/>
          <a:ext cx="5234951" cy="10012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53E94566-72EE-1248-9E33-A32292ECF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4D6C75EE-4559-5344-8644-B1DB78B54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DEE9174B-C5A8-6846-B2F9-CF2CF97E4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80D5480E-3B35-C040-A857-252C2433B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EADD02D9-5177-CD4B-AD57-FDA7C4D97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B0D3CEE9-FC67-BE4D-9500-D8C86FA01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A0488886-7DE4-1F4C-830F-ACFE75CF3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FBA2D64D-0245-004B-86CB-12EC698E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20C8CE76-430F-1249-9E59-27544E50E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2328FC75-C56B-2D42-ACA5-50ADB962D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AC17C7A9-4F98-1742-AB1F-57B15A95E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68E805AF-18A4-8648-AE86-EF842F6B2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C30F824D-D1B4-FA48-BD52-6C721C677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297F0529-FB67-A547-80C7-6B8816E94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917F9AE7-C635-7444-9D93-DAEEE55F9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32832B40-2D27-124F-A48A-9847802C3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D1C1748A-F4FD-1D4E-867A-71B90DB54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E5E21C24-2655-5546-9753-F28C59734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BC33172E-52FD-0D45-8218-6D3A307E6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1635BA7F-CB38-BB4B-9821-3D062304F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E80D46E9-0EF0-624F-997C-C710C8D82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27411AB5-2E11-4A4B-8936-D3F757C92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2F9AE60B-0306-E246-979F-591D51EAC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8983D936-5555-CB42-9813-6454B97A8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BCE1B423-1DA5-8345-BE22-7ADC4765F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C45812BB-68D9-9441-BDD9-EFD1E5A51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7D17DEB4-B430-0742-860D-457C70013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37A2D386-5E1F-E648-82BA-EBB812AB7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ADACFABF-C065-0E43-A50C-2C0A85650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A68D28C8-9477-2241-9C85-1480C1704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3A1F66D3-3604-FA4D-B2DB-B89A36F34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3E44B62D-7033-5445-917A-7063A0EEC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53C0A47B-7468-7048-9C15-B5B9968CE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7B761461-6B10-9546-B0F2-0FE1956A2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D8582189-4A67-504D-9256-5F1151D70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C33C1AB3-D157-F942-A4E0-2B56E0729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1F88164E-A446-DA49-B371-9C4C4BC17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63EE1C3C-A3BA-1743-92EC-0E72DC0E0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CD1527B5-756A-F04A-AA6D-30E4B4461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61B631CD-4F27-A041-A119-2AE2A55DC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82A1F133-7B0D-264F-B72A-30A6A7142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366E196F-A7F0-9445-BBD0-CB5640D70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58C6D1D5-37BA-1845-99A5-5330459A7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8D98DAA9-C1BF-3241-A61E-5D62CFB5B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22BC65AB-E029-E447-A4EA-23D3B3EE4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2B24C080-66E6-1C49-9E3A-96B81EC36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8FB7BE43-49CF-2949-B19C-A84D1CEC9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78C68A58-D718-AD46-B812-32C660E2A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77214604-692F-D04B-A13E-10D6F870B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3FB68D78-9589-EB47-9866-6F69E8E1E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712057</xdr:colOff>
      <xdr:row>30</xdr:row>
      <xdr:rowOff>1888</xdr:rowOff>
    </xdr:from>
    <xdr:to>
      <xdr:col>16</xdr:col>
      <xdr:colOff>288522</xdr:colOff>
      <xdr:row>51</xdr:row>
      <xdr:rowOff>147109</xdr:rowOff>
    </xdr:to>
    <xdr:graphicFrame macro="">
      <xdr:nvGraphicFramePr>
        <xdr:cNvPr id="2" name="Chart 1">
          <a:extLst>
            <a:ext uri="{FF2B5EF4-FFF2-40B4-BE49-F238E27FC236}">
              <a16:creationId xmlns:a16="http://schemas.microsoft.com/office/drawing/2014/main" id="{A2FF0996-ECF9-1542-A914-885ED7188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322741</xdr:colOff>
      <xdr:row>30</xdr:row>
      <xdr:rowOff>114814</xdr:rowOff>
    </xdr:from>
    <xdr:to>
      <xdr:col>23</xdr:col>
      <xdr:colOff>357817</xdr:colOff>
      <xdr:row>46</xdr:row>
      <xdr:rowOff>40632</xdr:rowOff>
    </xdr:to>
    <xdr:graphicFrame macro="">
      <xdr:nvGraphicFramePr>
        <xdr:cNvPr id="3" name="Chart 2">
          <a:extLst>
            <a:ext uri="{FF2B5EF4-FFF2-40B4-BE49-F238E27FC236}">
              <a16:creationId xmlns:a16="http://schemas.microsoft.com/office/drawing/2014/main" id="{4DE5C74E-793D-2C45-8DFC-98EE24315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121280</xdr:colOff>
      <xdr:row>28</xdr:row>
      <xdr:rowOff>194933</xdr:rowOff>
    </xdr:from>
    <xdr:to>
      <xdr:col>6</xdr:col>
      <xdr:colOff>685395</xdr:colOff>
      <xdr:row>64</xdr:row>
      <xdr:rowOff>0</xdr:rowOff>
    </xdr:to>
    <xdr:graphicFrame macro="">
      <xdr:nvGraphicFramePr>
        <xdr:cNvPr id="4" name="Chart 3">
          <a:extLst>
            <a:ext uri="{FF2B5EF4-FFF2-40B4-BE49-F238E27FC236}">
              <a16:creationId xmlns:a16="http://schemas.microsoft.com/office/drawing/2014/main" id="{7B8020C9-961D-AA41-8238-DD7F4CE65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138087</xdr:colOff>
      <xdr:row>29</xdr:row>
      <xdr:rowOff>191643</xdr:rowOff>
    </xdr:from>
    <xdr:to>
      <xdr:col>11</xdr:col>
      <xdr:colOff>186468</xdr:colOff>
      <xdr:row>46</xdr:row>
      <xdr:rowOff>62050</xdr:rowOff>
    </xdr:to>
    <xdr:graphicFrame macro="">
      <xdr:nvGraphicFramePr>
        <xdr:cNvPr id="5" name="Chart 4">
          <a:extLst>
            <a:ext uri="{FF2B5EF4-FFF2-40B4-BE49-F238E27FC236}">
              <a16:creationId xmlns:a16="http://schemas.microsoft.com/office/drawing/2014/main" id="{EB915652-6049-8B48-8BC8-084E6DE6C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E7CCC55D-893A-684C-8120-CF9B42965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81747C65-BA81-1C4B-A9A4-C19040040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F6FA5BC7-0509-AF40-9DB2-5EBAB0581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4B45068A-6B60-8C4A-BA0C-A3F3C4CD4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ABD9D35A-2BA6-484E-95BF-F5C1CCC6A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8BFD2167-C263-6846-9D7B-0C6C1583E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86D12998-10DD-2644-91AD-FABEDAD7F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FA5CA159-E686-0942-9FF6-7165DF233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7F11D1DD-9760-7746-87FC-0F740893C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37421A63-9CEB-F749-A042-A1B3CDCF8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79B34AB6-BEBD-454A-86BE-FFAC4358D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C0068243-555F-4044-8DE8-E01730DF8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05C8D113-928D-0643-A987-7E1C7DE5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FE507E6A-B3A8-5040-BDAE-2644CF98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A4C9BEA7-3490-B445-8501-6C2DC16E7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1542F964-EB77-D145-A3EC-EB1926353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E0D6A424-4BF1-0B48-A38F-542C5ECA6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4459A7DE-8C25-AB4E-B5D7-0A6ECB47E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9D91522F-024F-B441-98ED-86CFE7AA7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F8C6BE03-5F57-E74F-BF46-14F788F6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2" name="Chart 1">
          <a:extLst>
            <a:ext uri="{FF2B5EF4-FFF2-40B4-BE49-F238E27FC236}">
              <a16:creationId xmlns:a16="http://schemas.microsoft.com/office/drawing/2014/main" id="{EE02D911-3FEB-B849-A59A-684B19E94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3" name="Chart 2">
          <a:extLst>
            <a:ext uri="{FF2B5EF4-FFF2-40B4-BE49-F238E27FC236}">
              <a16:creationId xmlns:a16="http://schemas.microsoft.com/office/drawing/2014/main" id="{BB166E56-61E8-734E-B0FC-DD798EA9E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4" name="Chart 3">
          <a:extLst>
            <a:ext uri="{FF2B5EF4-FFF2-40B4-BE49-F238E27FC236}">
              <a16:creationId xmlns:a16="http://schemas.microsoft.com/office/drawing/2014/main" id="{31EEF1BE-288A-5D4E-9CD6-8705C6655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5" name="Chart 4">
          <a:extLst>
            <a:ext uri="{FF2B5EF4-FFF2-40B4-BE49-F238E27FC236}">
              <a16:creationId xmlns:a16="http://schemas.microsoft.com/office/drawing/2014/main" id="{7A6F695B-E236-214E-B29C-F761169DF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6" name="Chart 5">
          <a:extLst>
            <a:ext uri="{FF2B5EF4-FFF2-40B4-BE49-F238E27FC236}">
              <a16:creationId xmlns:a16="http://schemas.microsoft.com/office/drawing/2014/main" id="{9AAC6403-909A-9E44-BA75-45F4F4B88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1108932</xdr:colOff>
      <xdr:row>30</xdr:row>
      <xdr:rowOff>120950</xdr:rowOff>
    </xdr:from>
    <xdr:to>
      <xdr:col>16</xdr:col>
      <xdr:colOff>685397</xdr:colOff>
      <xdr:row>52</xdr:row>
      <xdr:rowOff>67734</xdr:rowOff>
    </xdr:to>
    <xdr:graphicFrame macro="">
      <xdr:nvGraphicFramePr>
        <xdr:cNvPr id="2" name="Chart 1">
          <a:extLst>
            <a:ext uri="{FF2B5EF4-FFF2-40B4-BE49-F238E27FC236}">
              <a16:creationId xmlns:a16="http://schemas.microsoft.com/office/drawing/2014/main" id="{66C25059-CF06-684D-A8AB-B0BE1374D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5241</xdr:colOff>
      <xdr:row>30</xdr:row>
      <xdr:rowOff>134658</xdr:rowOff>
    </xdr:from>
    <xdr:to>
      <xdr:col>23</xdr:col>
      <xdr:colOff>40317</xdr:colOff>
      <xdr:row>46</xdr:row>
      <xdr:rowOff>60476</xdr:rowOff>
    </xdr:to>
    <xdr:graphicFrame macro="">
      <xdr:nvGraphicFramePr>
        <xdr:cNvPr id="3" name="Chart 2">
          <a:extLst>
            <a:ext uri="{FF2B5EF4-FFF2-40B4-BE49-F238E27FC236}">
              <a16:creationId xmlns:a16="http://schemas.microsoft.com/office/drawing/2014/main" id="{E52B6677-15D0-F144-A98A-1D3536F4A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121280</xdr:colOff>
      <xdr:row>28</xdr:row>
      <xdr:rowOff>194933</xdr:rowOff>
    </xdr:from>
    <xdr:to>
      <xdr:col>6</xdr:col>
      <xdr:colOff>685395</xdr:colOff>
      <xdr:row>64</xdr:row>
      <xdr:rowOff>0</xdr:rowOff>
    </xdr:to>
    <xdr:graphicFrame macro="">
      <xdr:nvGraphicFramePr>
        <xdr:cNvPr id="4" name="Chart 3">
          <a:extLst>
            <a:ext uri="{FF2B5EF4-FFF2-40B4-BE49-F238E27FC236}">
              <a16:creationId xmlns:a16="http://schemas.microsoft.com/office/drawing/2014/main" id="{3972E8C1-9C05-F143-BBFB-DBB61A895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455587</xdr:colOff>
      <xdr:row>30</xdr:row>
      <xdr:rowOff>92425</xdr:rowOff>
    </xdr:from>
    <xdr:to>
      <xdr:col>11</xdr:col>
      <xdr:colOff>503968</xdr:colOff>
      <xdr:row>46</xdr:row>
      <xdr:rowOff>161269</xdr:rowOff>
    </xdr:to>
    <xdr:graphicFrame macro="">
      <xdr:nvGraphicFramePr>
        <xdr:cNvPr id="6" name="Chart 5">
          <a:extLst>
            <a:ext uri="{FF2B5EF4-FFF2-40B4-BE49-F238E27FC236}">
              <a16:creationId xmlns:a16="http://schemas.microsoft.com/office/drawing/2014/main" id="{831A8F58-425E-3C9B-833A-DD0D37802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1108932</xdr:colOff>
      <xdr:row>30</xdr:row>
      <xdr:rowOff>120950</xdr:rowOff>
    </xdr:from>
    <xdr:to>
      <xdr:col>16</xdr:col>
      <xdr:colOff>685397</xdr:colOff>
      <xdr:row>52</xdr:row>
      <xdr:rowOff>67734</xdr:rowOff>
    </xdr:to>
    <xdr:graphicFrame macro="">
      <xdr:nvGraphicFramePr>
        <xdr:cNvPr id="2" name="Chart 1">
          <a:extLst>
            <a:ext uri="{FF2B5EF4-FFF2-40B4-BE49-F238E27FC236}">
              <a16:creationId xmlns:a16="http://schemas.microsoft.com/office/drawing/2014/main" id="{5E7E1C66-9EF3-FC49-9D07-51B8F1144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5241</xdr:colOff>
      <xdr:row>30</xdr:row>
      <xdr:rowOff>134658</xdr:rowOff>
    </xdr:from>
    <xdr:to>
      <xdr:col>23</xdr:col>
      <xdr:colOff>40317</xdr:colOff>
      <xdr:row>46</xdr:row>
      <xdr:rowOff>60476</xdr:rowOff>
    </xdr:to>
    <xdr:graphicFrame macro="">
      <xdr:nvGraphicFramePr>
        <xdr:cNvPr id="3" name="Chart 2">
          <a:extLst>
            <a:ext uri="{FF2B5EF4-FFF2-40B4-BE49-F238E27FC236}">
              <a16:creationId xmlns:a16="http://schemas.microsoft.com/office/drawing/2014/main" id="{90CB19A4-98B9-344C-BAF5-F1EB92FFC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121280</xdr:colOff>
      <xdr:row>28</xdr:row>
      <xdr:rowOff>194933</xdr:rowOff>
    </xdr:from>
    <xdr:to>
      <xdr:col>6</xdr:col>
      <xdr:colOff>685395</xdr:colOff>
      <xdr:row>64</xdr:row>
      <xdr:rowOff>0</xdr:rowOff>
    </xdr:to>
    <xdr:graphicFrame macro="">
      <xdr:nvGraphicFramePr>
        <xdr:cNvPr id="4" name="Chart 3">
          <a:extLst>
            <a:ext uri="{FF2B5EF4-FFF2-40B4-BE49-F238E27FC236}">
              <a16:creationId xmlns:a16="http://schemas.microsoft.com/office/drawing/2014/main" id="{A6BB8F89-1513-6E4E-92CA-41099697D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455587</xdr:colOff>
      <xdr:row>30</xdr:row>
      <xdr:rowOff>92425</xdr:rowOff>
    </xdr:from>
    <xdr:to>
      <xdr:col>11</xdr:col>
      <xdr:colOff>503968</xdr:colOff>
      <xdr:row>46</xdr:row>
      <xdr:rowOff>161269</xdr:rowOff>
    </xdr:to>
    <xdr:graphicFrame macro="">
      <xdr:nvGraphicFramePr>
        <xdr:cNvPr id="5" name="Chart 4">
          <a:extLst>
            <a:ext uri="{FF2B5EF4-FFF2-40B4-BE49-F238E27FC236}">
              <a16:creationId xmlns:a16="http://schemas.microsoft.com/office/drawing/2014/main" id="{2B120126-12A5-034D-BDD0-0BB1ED8C3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1108932</xdr:colOff>
      <xdr:row>30</xdr:row>
      <xdr:rowOff>120950</xdr:rowOff>
    </xdr:from>
    <xdr:to>
      <xdr:col>16</xdr:col>
      <xdr:colOff>685397</xdr:colOff>
      <xdr:row>52</xdr:row>
      <xdr:rowOff>67734</xdr:rowOff>
    </xdr:to>
    <xdr:graphicFrame macro="">
      <xdr:nvGraphicFramePr>
        <xdr:cNvPr id="2" name="Chart 1">
          <a:extLst>
            <a:ext uri="{FF2B5EF4-FFF2-40B4-BE49-F238E27FC236}">
              <a16:creationId xmlns:a16="http://schemas.microsoft.com/office/drawing/2014/main" id="{05A1D223-C483-3648-8A9D-3B196EC61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5241</xdr:colOff>
      <xdr:row>30</xdr:row>
      <xdr:rowOff>134658</xdr:rowOff>
    </xdr:from>
    <xdr:to>
      <xdr:col>23</xdr:col>
      <xdr:colOff>40317</xdr:colOff>
      <xdr:row>46</xdr:row>
      <xdr:rowOff>60476</xdr:rowOff>
    </xdr:to>
    <xdr:graphicFrame macro="">
      <xdr:nvGraphicFramePr>
        <xdr:cNvPr id="3" name="Chart 2">
          <a:extLst>
            <a:ext uri="{FF2B5EF4-FFF2-40B4-BE49-F238E27FC236}">
              <a16:creationId xmlns:a16="http://schemas.microsoft.com/office/drawing/2014/main" id="{3C171970-9DB9-0541-976B-9F6AB98CE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121280</xdr:colOff>
      <xdr:row>28</xdr:row>
      <xdr:rowOff>194933</xdr:rowOff>
    </xdr:from>
    <xdr:to>
      <xdr:col>6</xdr:col>
      <xdr:colOff>685395</xdr:colOff>
      <xdr:row>64</xdr:row>
      <xdr:rowOff>0</xdr:rowOff>
    </xdr:to>
    <xdr:graphicFrame macro="">
      <xdr:nvGraphicFramePr>
        <xdr:cNvPr id="4" name="Chart 3">
          <a:extLst>
            <a:ext uri="{FF2B5EF4-FFF2-40B4-BE49-F238E27FC236}">
              <a16:creationId xmlns:a16="http://schemas.microsoft.com/office/drawing/2014/main" id="{517C1E43-41F3-174F-A007-9FBE6A67A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455587</xdr:colOff>
      <xdr:row>30</xdr:row>
      <xdr:rowOff>92425</xdr:rowOff>
    </xdr:from>
    <xdr:to>
      <xdr:col>11</xdr:col>
      <xdr:colOff>503968</xdr:colOff>
      <xdr:row>46</xdr:row>
      <xdr:rowOff>161269</xdr:rowOff>
    </xdr:to>
    <xdr:graphicFrame macro="">
      <xdr:nvGraphicFramePr>
        <xdr:cNvPr id="5" name="Chart 4">
          <a:extLst>
            <a:ext uri="{FF2B5EF4-FFF2-40B4-BE49-F238E27FC236}">
              <a16:creationId xmlns:a16="http://schemas.microsoft.com/office/drawing/2014/main" id="{2982C45E-7D9A-414F-92D6-B6D37AAD1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819150</xdr:colOff>
      <xdr:row>11</xdr:row>
      <xdr:rowOff>196850</xdr:rowOff>
    </xdr:from>
    <xdr:to>
      <xdr:col>6</xdr:col>
      <xdr:colOff>438150</xdr:colOff>
      <xdr:row>25</xdr:row>
      <xdr:rowOff>95250</xdr:rowOff>
    </xdr:to>
    <xdr:graphicFrame macro="">
      <xdr:nvGraphicFramePr>
        <xdr:cNvPr id="3" name="Chart 2">
          <a:extLst>
            <a:ext uri="{FF2B5EF4-FFF2-40B4-BE49-F238E27FC236}">
              <a16:creationId xmlns:a16="http://schemas.microsoft.com/office/drawing/2014/main" id="{69986B13-E07E-9434-D42C-D9B6008D97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88900</xdr:colOff>
      <xdr:row>11</xdr:row>
      <xdr:rowOff>184150</xdr:rowOff>
    </xdr:from>
    <xdr:to>
      <xdr:col>13</xdr:col>
      <xdr:colOff>533400</xdr:colOff>
      <xdr:row>25</xdr:row>
      <xdr:rowOff>82550</xdr:rowOff>
    </xdr:to>
    <xdr:graphicFrame macro="">
      <xdr:nvGraphicFramePr>
        <xdr:cNvPr id="4" name="Chart 3">
          <a:extLst>
            <a:ext uri="{FF2B5EF4-FFF2-40B4-BE49-F238E27FC236}">
              <a16:creationId xmlns:a16="http://schemas.microsoft.com/office/drawing/2014/main" id="{FD577165-4A32-9672-E9DB-C8FE64949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38652</xdr:colOff>
      <xdr:row>12</xdr:row>
      <xdr:rowOff>10159</xdr:rowOff>
    </xdr:from>
    <xdr:to>
      <xdr:col>19</xdr:col>
      <xdr:colOff>233680</xdr:colOff>
      <xdr:row>25</xdr:row>
      <xdr:rowOff>83654</xdr:rowOff>
    </xdr:to>
    <xdr:graphicFrame macro="">
      <xdr:nvGraphicFramePr>
        <xdr:cNvPr id="5" name="Chart 4">
          <a:extLst>
            <a:ext uri="{FF2B5EF4-FFF2-40B4-BE49-F238E27FC236}">
              <a16:creationId xmlns:a16="http://schemas.microsoft.com/office/drawing/2014/main" id="{C3922B49-D08D-EDE2-2D0F-02EF77674F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127000</xdr:colOff>
      <xdr:row>11</xdr:row>
      <xdr:rowOff>169333</xdr:rowOff>
    </xdr:from>
    <xdr:to>
      <xdr:col>29</xdr:col>
      <xdr:colOff>550333</xdr:colOff>
      <xdr:row>25</xdr:row>
      <xdr:rowOff>67733</xdr:rowOff>
    </xdr:to>
    <xdr:graphicFrame macro="">
      <xdr:nvGraphicFramePr>
        <xdr:cNvPr id="6" name="Chart 5">
          <a:extLst>
            <a:ext uri="{FF2B5EF4-FFF2-40B4-BE49-F238E27FC236}">
              <a16:creationId xmlns:a16="http://schemas.microsoft.com/office/drawing/2014/main" id="{8050FF2C-34DE-230F-171F-0AD92DA293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342458</xdr:colOff>
      <xdr:row>12</xdr:row>
      <xdr:rowOff>22253</xdr:rowOff>
    </xdr:from>
    <xdr:to>
      <xdr:col>22</xdr:col>
      <xdr:colOff>792480</xdr:colOff>
      <xdr:row>25</xdr:row>
      <xdr:rowOff>73605</xdr:rowOff>
    </xdr:to>
    <xdr:graphicFrame macro="">
      <xdr:nvGraphicFramePr>
        <xdr:cNvPr id="2" name="Chart 1">
          <a:extLst>
            <a:ext uri="{FF2B5EF4-FFF2-40B4-BE49-F238E27FC236}">
              <a16:creationId xmlns:a16="http://schemas.microsoft.com/office/drawing/2014/main" id="{E8BCDF61-91F5-A34E-3FC6-B40AEA0775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485421</xdr:colOff>
      <xdr:row>13</xdr:row>
      <xdr:rowOff>7154</xdr:rowOff>
    </xdr:from>
    <xdr:to>
      <xdr:col>22</xdr:col>
      <xdr:colOff>723780</xdr:colOff>
      <xdr:row>26</xdr:row>
      <xdr:rowOff>105462</xdr:rowOff>
    </xdr:to>
    <xdr:graphicFrame macro="">
      <xdr:nvGraphicFramePr>
        <xdr:cNvPr id="6" name="Chart 5">
          <a:extLst>
            <a:ext uri="{FF2B5EF4-FFF2-40B4-BE49-F238E27FC236}">
              <a16:creationId xmlns:a16="http://schemas.microsoft.com/office/drawing/2014/main" id="{7954CBD6-DAED-8D64-B507-AE2F2AFBD8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64852</xdr:colOff>
      <xdr:row>13</xdr:row>
      <xdr:rowOff>6485</xdr:rowOff>
    </xdr:from>
    <xdr:to>
      <xdr:col>19</xdr:col>
      <xdr:colOff>89798</xdr:colOff>
      <xdr:row>26</xdr:row>
      <xdr:rowOff>115111</xdr:rowOff>
    </xdr:to>
    <xdr:graphicFrame macro="">
      <xdr:nvGraphicFramePr>
        <xdr:cNvPr id="7" name="Chart 6">
          <a:extLst>
            <a:ext uri="{FF2B5EF4-FFF2-40B4-BE49-F238E27FC236}">
              <a16:creationId xmlns:a16="http://schemas.microsoft.com/office/drawing/2014/main" id="{5D179697-D2B0-EB75-BD69-54D4E5D03C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188632</xdr:colOff>
      <xdr:row>10</xdr:row>
      <xdr:rowOff>122518</xdr:rowOff>
    </xdr:from>
    <xdr:to>
      <xdr:col>13</xdr:col>
      <xdr:colOff>651809</xdr:colOff>
      <xdr:row>23</xdr:row>
      <xdr:rowOff>194983</xdr:rowOff>
    </xdr:to>
    <xdr:graphicFrame macro="">
      <xdr:nvGraphicFramePr>
        <xdr:cNvPr id="8" name="Chart 7">
          <a:extLst>
            <a:ext uri="{FF2B5EF4-FFF2-40B4-BE49-F238E27FC236}">
              <a16:creationId xmlns:a16="http://schemas.microsoft.com/office/drawing/2014/main" id="{F2174F4B-B596-D181-C7D9-57B12EC4F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542636</xdr:colOff>
      <xdr:row>9</xdr:row>
      <xdr:rowOff>206280</xdr:rowOff>
    </xdr:from>
    <xdr:to>
      <xdr:col>6</xdr:col>
      <xdr:colOff>150091</xdr:colOff>
      <xdr:row>22</xdr:row>
      <xdr:rowOff>197813</xdr:rowOff>
    </xdr:to>
    <xdr:graphicFrame macro="">
      <xdr:nvGraphicFramePr>
        <xdr:cNvPr id="9" name="Chart 8">
          <a:extLst>
            <a:ext uri="{FF2B5EF4-FFF2-40B4-BE49-F238E27FC236}">
              <a16:creationId xmlns:a16="http://schemas.microsoft.com/office/drawing/2014/main" id="{8D0E6EDC-A4F0-68AE-351B-57BC3280A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138545</xdr:colOff>
      <xdr:row>12</xdr:row>
      <xdr:rowOff>187037</xdr:rowOff>
    </xdr:from>
    <xdr:to>
      <xdr:col>29</xdr:col>
      <xdr:colOff>573424</xdr:colOff>
      <xdr:row>25</xdr:row>
      <xdr:rowOff>178570</xdr:rowOff>
    </xdr:to>
    <xdr:graphicFrame macro="">
      <xdr:nvGraphicFramePr>
        <xdr:cNvPr id="10" name="Chart 9">
          <a:extLst>
            <a:ext uri="{FF2B5EF4-FFF2-40B4-BE49-F238E27FC236}">
              <a16:creationId xmlns:a16="http://schemas.microsoft.com/office/drawing/2014/main" id="{9F4A74A3-F036-6805-1ABE-0487FA5967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816011</xdr:colOff>
      <xdr:row>10</xdr:row>
      <xdr:rowOff>190354</xdr:rowOff>
    </xdr:from>
    <xdr:to>
      <xdr:col>6</xdr:col>
      <xdr:colOff>395597</xdr:colOff>
      <xdr:row>24</xdr:row>
      <xdr:rowOff>72405</xdr:rowOff>
    </xdr:to>
    <xdr:graphicFrame macro="">
      <xdr:nvGraphicFramePr>
        <xdr:cNvPr id="6" name="Chart 5">
          <a:extLst>
            <a:ext uri="{FF2B5EF4-FFF2-40B4-BE49-F238E27FC236}">
              <a16:creationId xmlns:a16="http://schemas.microsoft.com/office/drawing/2014/main" id="{DED3EC00-4468-DC5E-520F-36E7322B34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173713</xdr:colOff>
      <xdr:row>10</xdr:row>
      <xdr:rowOff>190354</xdr:rowOff>
    </xdr:from>
    <xdr:to>
      <xdr:col>13</xdr:col>
      <xdr:colOff>585368</xdr:colOff>
      <xdr:row>24</xdr:row>
      <xdr:rowOff>72405</xdr:rowOff>
    </xdr:to>
    <xdr:graphicFrame macro="">
      <xdr:nvGraphicFramePr>
        <xdr:cNvPr id="8" name="Chart 7">
          <a:extLst>
            <a:ext uri="{FF2B5EF4-FFF2-40B4-BE49-F238E27FC236}">
              <a16:creationId xmlns:a16="http://schemas.microsoft.com/office/drawing/2014/main" id="{CB685F55-4976-6775-E711-E9200FA419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84174</xdr:colOff>
      <xdr:row>12</xdr:row>
      <xdr:rowOff>193749</xdr:rowOff>
    </xdr:from>
    <xdr:to>
      <xdr:col>19</xdr:col>
      <xdr:colOff>398720</xdr:colOff>
      <xdr:row>26</xdr:row>
      <xdr:rowOff>42530</xdr:rowOff>
    </xdr:to>
    <xdr:graphicFrame macro="">
      <xdr:nvGraphicFramePr>
        <xdr:cNvPr id="10" name="Chart 9">
          <a:extLst>
            <a:ext uri="{FF2B5EF4-FFF2-40B4-BE49-F238E27FC236}">
              <a16:creationId xmlns:a16="http://schemas.microsoft.com/office/drawing/2014/main" id="{CED8D5CF-BD53-F035-5662-1F8E3598BA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592667</xdr:colOff>
      <xdr:row>12</xdr:row>
      <xdr:rowOff>195915</xdr:rowOff>
    </xdr:from>
    <xdr:to>
      <xdr:col>22</xdr:col>
      <xdr:colOff>812899</xdr:colOff>
      <xdr:row>26</xdr:row>
      <xdr:rowOff>50800</xdr:rowOff>
    </xdr:to>
    <xdr:graphicFrame macro="">
      <xdr:nvGraphicFramePr>
        <xdr:cNvPr id="11" name="Chart 10">
          <a:extLst>
            <a:ext uri="{FF2B5EF4-FFF2-40B4-BE49-F238E27FC236}">
              <a16:creationId xmlns:a16="http://schemas.microsoft.com/office/drawing/2014/main" id="{FD4E706F-6796-4B39-7D83-D5D824B546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245533</xdr:colOff>
      <xdr:row>10</xdr:row>
      <xdr:rowOff>101600</xdr:rowOff>
    </xdr:from>
    <xdr:to>
      <xdr:col>29</xdr:col>
      <xdr:colOff>668866</xdr:colOff>
      <xdr:row>24</xdr:row>
      <xdr:rowOff>0</xdr:rowOff>
    </xdr:to>
    <xdr:graphicFrame macro="">
      <xdr:nvGraphicFramePr>
        <xdr:cNvPr id="12" name="Chart 11">
          <a:extLst>
            <a:ext uri="{FF2B5EF4-FFF2-40B4-BE49-F238E27FC236}">
              <a16:creationId xmlns:a16="http://schemas.microsoft.com/office/drawing/2014/main" id="{E664C6D7-697C-D5D8-8FC8-AE8865871D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626936</xdr:colOff>
      <xdr:row>11</xdr:row>
      <xdr:rowOff>29431</xdr:rowOff>
    </xdr:from>
    <xdr:to>
      <xdr:col>6</xdr:col>
      <xdr:colOff>239888</xdr:colOff>
      <xdr:row>24</xdr:row>
      <xdr:rowOff>151997</xdr:rowOff>
    </xdr:to>
    <xdr:graphicFrame macro="">
      <xdr:nvGraphicFramePr>
        <xdr:cNvPr id="6" name="Chart 5">
          <a:extLst>
            <a:ext uri="{FF2B5EF4-FFF2-40B4-BE49-F238E27FC236}">
              <a16:creationId xmlns:a16="http://schemas.microsoft.com/office/drawing/2014/main" id="{0B30129E-EEAB-B90B-1A34-3175969734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72571</xdr:colOff>
      <xdr:row>11</xdr:row>
      <xdr:rowOff>9273</xdr:rowOff>
    </xdr:from>
    <xdr:to>
      <xdr:col>13</xdr:col>
      <xdr:colOff>512031</xdr:colOff>
      <xdr:row>24</xdr:row>
      <xdr:rowOff>131839</xdr:rowOff>
    </xdr:to>
    <xdr:graphicFrame macro="">
      <xdr:nvGraphicFramePr>
        <xdr:cNvPr id="7" name="Chart 6">
          <a:extLst>
            <a:ext uri="{FF2B5EF4-FFF2-40B4-BE49-F238E27FC236}">
              <a16:creationId xmlns:a16="http://schemas.microsoft.com/office/drawing/2014/main" id="{2F46F124-2154-27C8-FF95-2C2555A730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76199</xdr:colOff>
      <xdr:row>12</xdr:row>
      <xdr:rowOff>101601</xdr:rowOff>
    </xdr:from>
    <xdr:to>
      <xdr:col>19</xdr:col>
      <xdr:colOff>406399</xdr:colOff>
      <xdr:row>26</xdr:row>
      <xdr:rowOff>1</xdr:rowOff>
    </xdr:to>
    <xdr:graphicFrame macro="">
      <xdr:nvGraphicFramePr>
        <xdr:cNvPr id="8" name="Chart 7">
          <a:extLst>
            <a:ext uri="{FF2B5EF4-FFF2-40B4-BE49-F238E27FC236}">
              <a16:creationId xmlns:a16="http://schemas.microsoft.com/office/drawing/2014/main" id="{A6A57B74-9AEE-0BBB-8A87-4F0FFEE561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625369</xdr:colOff>
      <xdr:row>12</xdr:row>
      <xdr:rowOff>117446</xdr:rowOff>
    </xdr:from>
    <xdr:to>
      <xdr:col>22</xdr:col>
      <xdr:colOff>728132</xdr:colOff>
      <xdr:row>26</xdr:row>
      <xdr:rowOff>15846</xdr:rowOff>
    </xdr:to>
    <xdr:graphicFrame macro="">
      <xdr:nvGraphicFramePr>
        <xdr:cNvPr id="9" name="Chart 8">
          <a:extLst>
            <a:ext uri="{FF2B5EF4-FFF2-40B4-BE49-F238E27FC236}">
              <a16:creationId xmlns:a16="http://schemas.microsoft.com/office/drawing/2014/main" id="{58B16BCE-85F5-57B6-5E65-FA713E456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121517</xdr:colOff>
      <xdr:row>11</xdr:row>
      <xdr:rowOff>163364</xdr:rowOff>
    </xdr:from>
    <xdr:to>
      <xdr:col>29</xdr:col>
      <xdr:colOff>582007</xdr:colOff>
      <xdr:row>25</xdr:row>
      <xdr:rowOff>92463</xdr:rowOff>
    </xdr:to>
    <xdr:graphicFrame macro="">
      <xdr:nvGraphicFramePr>
        <xdr:cNvPr id="10" name="Chart 9">
          <a:extLst>
            <a:ext uri="{FF2B5EF4-FFF2-40B4-BE49-F238E27FC236}">
              <a16:creationId xmlns:a16="http://schemas.microsoft.com/office/drawing/2014/main" id="{FC5A1093-75EB-706D-04D5-598CBC7E1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794608</xdr:colOff>
      <xdr:row>11</xdr:row>
      <xdr:rowOff>95765</xdr:rowOff>
    </xdr:from>
    <xdr:to>
      <xdr:col>6</xdr:col>
      <xdr:colOff>372419</xdr:colOff>
      <xdr:row>24</xdr:row>
      <xdr:rowOff>161668</xdr:rowOff>
    </xdr:to>
    <xdr:graphicFrame macro="">
      <xdr:nvGraphicFramePr>
        <xdr:cNvPr id="6" name="Chart 5">
          <a:extLst>
            <a:ext uri="{FF2B5EF4-FFF2-40B4-BE49-F238E27FC236}">
              <a16:creationId xmlns:a16="http://schemas.microsoft.com/office/drawing/2014/main" id="{18A860ED-FBCC-10BE-DF50-B495CAB816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90960</xdr:colOff>
      <xdr:row>11</xdr:row>
      <xdr:rowOff>112928</xdr:rowOff>
    </xdr:from>
    <xdr:to>
      <xdr:col>13</xdr:col>
      <xdr:colOff>544041</xdr:colOff>
      <xdr:row>24</xdr:row>
      <xdr:rowOff>178831</xdr:rowOff>
    </xdr:to>
    <xdr:graphicFrame macro="">
      <xdr:nvGraphicFramePr>
        <xdr:cNvPr id="7" name="Chart 6">
          <a:extLst>
            <a:ext uri="{FF2B5EF4-FFF2-40B4-BE49-F238E27FC236}">
              <a16:creationId xmlns:a16="http://schemas.microsoft.com/office/drawing/2014/main" id="{4DC48ADF-C574-3C9A-84A9-29718C11D3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22311</xdr:colOff>
      <xdr:row>12</xdr:row>
      <xdr:rowOff>9955</xdr:rowOff>
    </xdr:from>
    <xdr:to>
      <xdr:col>19</xdr:col>
      <xdr:colOff>308919</xdr:colOff>
      <xdr:row>25</xdr:row>
      <xdr:rowOff>75858</xdr:rowOff>
    </xdr:to>
    <xdr:graphicFrame macro="">
      <xdr:nvGraphicFramePr>
        <xdr:cNvPr id="8" name="Chart 7">
          <a:extLst>
            <a:ext uri="{FF2B5EF4-FFF2-40B4-BE49-F238E27FC236}">
              <a16:creationId xmlns:a16="http://schemas.microsoft.com/office/drawing/2014/main" id="{27446AF0-0ED4-8E23-3B47-83E96BD083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382717</xdr:colOff>
      <xdr:row>12</xdr:row>
      <xdr:rowOff>15674</xdr:rowOff>
    </xdr:from>
    <xdr:to>
      <xdr:col>22</xdr:col>
      <xdr:colOff>766577</xdr:colOff>
      <xdr:row>25</xdr:row>
      <xdr:rowOff>81577</xdr:rowOff>
    </xdr:to>
    <xdr:graphicFrame macro="">
      <xdr:nvGraphicFramePr>
        <xdr:cNvPr id="9" name="Chart 8">
          <a:extLst>
            <a:ext uri="{FF2B5EF4-FFF2-40B4-BE49-F238E27FC236}">
              <a16:creationId xmlns:a16="http://schemas.microsoft.com/office/drawing/2014/main" id="{ADBA4ABD-EB7C-C343-321A-C31DF05E74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184042</xdr:colOff>
      <xdr:row>9</xdr:row>
      <xdr:rowOff>151324</xdr:rowOff>
    </xdr:from>
    <xdr:to>
      <xdr:col>29</xdr:col>
      <xdr:colOff>612398</xdr:colOff>
      <xdr:row>23</xdr:row>
      <xdr:rowOff>31643</xdr:rowOff>
    </xdr:to>
    <xdr:graphicFrame macro="">
      <xdr:nvGraphicFramePr>
        <xdr:cNvPr id="10" name="Chart 9">
          <a:extLst>
            <a:ext uri="{FF2B5EF4-FFF2-40B4-BE49-F238E27FC236}">
              <a16:creationId xmlns:a16="http://schemas.microsoft.com/office/drawing/2014/main" id="{6CBBFCC3-6B36-71C8-150C-BD7E0519B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7AF86-2FC0-F244-9DE3-9BB9FB685A99}">
  <dimension ref="B2:P88"/>
  <sheetViews>
    <sheetView tabSelected="1" zoomScale="66" zoomScaleNormal="66" workbookViewId="0">
      <selection activeCell="U7" sqref="U7"/>
    </sheetView>
  </sheetViews>
  <sheetFormatPr defaultColWidth="11" defaultRowHeight="15.75"/>
  <cols>
    <col min="2" max="2" width="57.5" customWidth="1"/>
  </cols>
  <sheetData>
    <row r="2" spans="2:16" ht="23.25">
      <c r="B2" s="52" t="s">
        <v>37</v>
      </c>
      <c r="C2" s="52"/>
      <c r="J2" s="52" t="s">
        <v>52</v>
      </c>
    </row>
    <row r="4" spans="2:16" ht="72" customHeight="1">
      <c r="B4" s="55" t="s">
        <v>38</v>
      </c>
      <c r="C4" s="55"/>
      <c r="J4" s="58" t="s">
        <v>53</v>
      </c>
      <c r="K4" s="58"/>
      <c r="L4" s="58"/>
      <c r="M4" s="58"/>
      <c r="N4" s="58"/>
      <c r="O4" s="58"/>
      <c r="P4" s="58"/>
    </row>
    <row r="5" spans="2:16">
      <c r="B5" s="51" t="s">
        <v>39</v>
      </c>
    </row>
    <row r="6" spans="2:16">
      <c r="B6" s="51" t="s">
        <v>41</v>
      </c>
    </row>
    <row r="7" spans="2:16">
      <c r="B7" s="51" t="s">
        <v>42</v>
      </c>
    </row>
    <row r="8" spans="2:16">
      <c r="B8" s="49"/>
    </row>
    <row r="9" spans="2:16" ht="69">
      <c r="B9" s="50" t="s">
        <v>43</v>
      </c>
    </row>
    <row r="10" spans="2:16">
      <c r="B10" s="49"/>
    </row>
    <row r="11" spans="2:16">
      <c r="B11" s="49"/>
    </row>
    <row r="14" spans="2:16" ht="23.25">
      <c r="B14" s="52" t="s">
        <v>44</v>
      </c>
    </row>
    <row r="15" spans="2:16" ht="110.1" customHeight="1">
      <c r="B15" s="55" t="s">
        <v>45</v>
      </c>
      <c r="C15" s="55"/>
      <c r="D15" s="55"/>
      <c r="E15" s="55"/>
    </row>
    <row r="16" spans="2:16" ht="48" customHeight="1">
      <c r="B16" s="56" t="s">
        <v>40</v>
      </c>
      <c r="C16" s="56"/>
    </row>
    <row r="18" spans="2:2" ht="31.5">
      <c r="B18" s="53" t="s">
        <v>46</v>
      </c>
    </row>
    <row r="21" spans="2:2" ht="18.75">
      <c r="B21" s="54" t="s">
        <v>47</v>
      </c>
    </row>
    <row r="22" spans="2:2">
      <c r="B22" s="49" t="s">
        <v>48</v>
      </c>
    </row>
    <row r="51" spans="2:2" ht="18.75">
      <c r="B51" s="54" t="s">
        <v>50</v>
      </c>
    </row>
    <row r="52" spans="2:2">
      <c r="B52" s="49" t="s">
        <v>49</v>
      </c>
    </row>
    <row r="88" spans="2:4" ht="53.1" customHeight="1">
      <c r="B88" s="57" t="s">
        <v>51</v>
      </c>
      <c r="C88" s="57"/>
      <c r="D88" s="57"/>
    </row>
  </sheetData>
  <mergeCells count="5">
    <mergeCell ref="B15:E15"/>
    <mergeCell ref="B16:C16"/>
    <mergeCell ref="B88:D88"/>
    <mergeCell ref="B4:C4"/>
    <mergeCell ref="J4:P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A83B-0AA6-4A44-B856-538D68DB3302}">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oversigt'!$D$13</f>
        <v>0</v>
      </c>
      <c r="D7">
        <f>'Test 2 Fælles oversigt'!D13</f>
        <v>0</v>
      </c>
      <c r="E7">
        <f>'Test 3 Fælles oversigt'!D13</f>
        <v>0</v>
      </c>
      <c r="H7" s="6"/>
      <c r="I7" s="5" t="s">
        <v>20</v>
      </c>
      <c r="J7">
        <f>'Test 1 Fælles oversigt'!$H$13</f>
        <v>0</v>
      </c>
      <c r="K7">
        <f>'Test 2 Fælles oversigt'!H13</f>
        <v>0</v>
      </c>
      <c r="L7">
        <f>'Test 3 Fælles oversigt'!H13</f>
        <v>0</v>
      </c>
      <c r="O7" s="6"/>
      <c r="P7" s="5" t="s">
        <v>22</v>
      </c>
      <c r="Q7">
        <f>'Test 1 Fælles oversigt'!$K$13</f>
        <v>0</v>
      </c>
      <c r="R7">
        <f>'Test 2 Fælles oversigt'!K13</f>
        <v>0</v>
      </c>
      <c r="S7">
        <f>'Test 3 Fælles oversigt'!K13</f>
        <v>0</v>
      </c>
      <c r="X7" s="6"/>
      <c r="Y7" s="5" t="s">
        <v>14</v>
      </c>
      <c r="Z7">
        <f>'Test 1 Fælles oversigt'!$S$13</f>
        <v>0</v>
      </c>
      <c r="AA7">
        <f>'Test 2 Fælles oversigt'!$S$13</f>
        <v>0</v>
      </c>
      <c r="AB7">
        <f>'Test 3 Fælles oversigt'!S13</f>
        <v>0</v>
      </c>
      <c r="AE7" s="6"/>
    </row>
    <row r="8" spans="2:31">
      <c r="B8" s="5" t="s">
        <v>16</v>
      </c>
      <c r="C8">
        <f>'Test 1 Fælles oversigt'!$E$13</f>
        <v>0</v>
      </c>
      <c r="D8">
        <f>'Test 2 Fælles oversigt'!E13</f>
        <v>0</v>
      </c>
      <c r="E8">
        <f>'Test 3 Fælles oversigt'!E13</f>
        <v>0</v>
      </c>
      <c r="H8" s="6"/>
      <c r="O8" s="6"/>
      <c r="P8" s="5" t="s">
        <v>23</v>
      </c>
      <c r="Q8">
        <f>'Test 1 Fælles oversigt'!$L$13</f>
        <v>0</v>
      </c>
      <c r="R8">
        <f>'Test 2 Fælles oversigt'!L13</f>
        <v>0</v>
      </c>
      <c r="S8">
        <f>'Test 3 Fælles oversigt'!L13</f>
        <v>0</v>
      </c>
      <c r="X8" s="6"/>
      <c r="Y8" s="5" t="s">
        <v>30</v>
      </c>
      <c r="Z8" s="44">
        <f>'Test 1 Fælles oversigt'!U13</f>
        <v>0</v>
      </c>
      <c r="AA8" s="44">
        <f>'Test 2 Fælles oversigt'!U13</f>
        <v>0</v>
      </c>
      <c r="AB8" s="44">
        <f>'Test 3 Fælles oversigt'!U13</f>
        <v>0</v>
      </c>
      <c r="AE8" s="6"/>
    </row>
    <row r="9" spans="2:31">
      <c r="H9" s="6"/>
      <c r="O9" s="6"/>
      <c r="P9" s="5" t="s">
        <v>24</v>
      </c>
      <c r="Q9">
        <f>'Test 1 Fælles oversigt'!$M$13</f>
        <v>0</v>
      </c>
      <c r="R9">
        <f>'Test 2 Fælles oversigt'!M13</f>
        <v>0</v>
      </c>
      <c r="S9">
        <f>'Test 3 Fælles oversigt'!M13</f>
        <v>0</v>
      </c>
      <c r="X9" s="6"/>
      <c r="AE9" s="6"/>
    </row>
    <row r="10" spans="2:31">
      <c r="H10" s="6"/>
      <c r="O10" s="6"/>
      <c r="P10" s="5" t="s">
        <v>25</v>
      </c>
      <c r="Q10">
        <f>'Test 1 Fælles oversigt'!$N$13</f>
        <v>0</v>
      </c>
      <c r="R10">
        <f>'Test 2 Fælles oversigt'!N13</f>
        <v>0</v>
      </c>
      <c r="S10">
        <f>'Test 3 Fælles oversigt'!N13</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A63E-FEF8-C643-A802-4986B10CC238}">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oversigt'!$D$14</f>
        <v>0</v>
      </c>
      <c r="D7">
        <f>'Test 2 Fælles oversigt'!D14</f>
        <v>0</v>
      </c>
      <c r="E7">
        <f>'Test 3 Fælles oversigt'!D14</f>
        <v>0</v>
      </c>
      <c r="H7" s="6"/>
      <c r="I7" s="5" t="s">
        <v>20</v>
      </c>
      <c r="J7">
        <f>'Test 1 Fælles oversigt'!$H$14</f>
        <v>0</v>
      </c>
      <c r="K7">
        <f>'Test 2 Fælles oversigt'!H14</f>
        <v>0</v>
      </c>
      <c r="L7">
        <f>'Test 3 Fælles oversigt'!H14</f>
        <v>0</v>
      </c>
      <c r="O7" s="6"/>
      <c r="P7" s="5" t="s">
        <v>22</v>
      </c>
      <c r="Q7">
        <f>'Test 1 Fælles oversigt'!$K$14</f>
        <v>0</v>
      </c>
      <c r="R7">
        <f>'Test 2 Fælles oversigt'!K14</f>
        <v>0</v>
      </c>
      <c r="S7">
        <f>'Test 3 Fælles oversigt'!K14</f>
        <v>0</v>
      </c>
      <c r="X7" s="6"/>
      <c r="Y7" s="5" t="s">
        <v>14</v>
      </c>
      <c r="Z7">
        <f>'Test 1 Fælles oversigt'!$S$14</f>
        <v>0</v>
      </c>
      <c r="AA7">
        <f>'Test 2 Fælles oversigt'!$S$14</f>
        <v>0</v>
      </c>
      <c r="AB7">
        <f>'Test 3 Fælles oversigt'!S14</f>
        <v>0</v>
      </c>
      <c r="AE7" s="6"/>
    </row>
    <row r="8" spans="2:31">
      <c r="B8" s="5" t="s">
        <v>16</v>
      </c>
      <c r="C8">
        <f>'Test 1 Fælles oversigt'!$E$14</f>
        <v>0</v>
      </c>
      <c r="D8">
        <f>'Test 2 Fælles oversigt'!E14</f>
        <v>0</v>
      </c>
      <c r="E8">
        <f>'Test 3 Fælles oversigt'!E14</f>
        <v>0</v>
      </c>
      <c r="H8" s="6"/>
      <c r="O8" s="6"/>
      <c r="P8" s="5" t="s">
        <v>23</v>
      </c>
      <c r="Q8">
        <f>'Test 1 Fælles oversigt'!$L$14</f>
        <v>0</v>
      </c>
      <c r="R8">
        <f>'Test 2 Fælles oversigt'!L14</f>
        <v>0</v>
      </c>
      <c r="S8">
        <f>'Test 3 Fælles oversigt'!L14</f>
        <v>0</v>
      </c>
      <c r="X8" s="6"/>
      <c r="Y8" s="5" t="s">
        <v>30</v>
      </c>
      <c r="Z8" s="44">
        <f>'Test 1 Fælles oversigt'!U14</f>
        <v>0</v>
      </c>
      <c r="AA8" s="44">
        <f>'Test 2 Fælles oversigt'!U14</f>
        <v>0</v>
      </c>
      <c r="AB8" s="44">
        <f>'Test 3 Fælles oversigt'!U14</f>
        <v>0</v>
      </c>
      <c r="AE8" s="6"/>
    </row>
    <row r="9" spans="2:31">
      <c r="H9" s="6"/>
      <c r="O9" s="6"/>
      <c r="P9" s="5" t="s">
        <v>24</v>
      </c>
      <c r="Q9">
        <f>'Test 1 Fælles oversigt'!$M$14</f>
        <v>0</v>
      </c>
      <c r="R9">
        <f>'Test 2 Fælles oversigt'!M14</f>
        <v>0</v>
      </c>
      <c r="S9">
        <f>'Test 3 Fælles oversigt'!M14</f>
        <v>0</v>
      </c>
      <c r="X9" s="6"/>
      <c r="AE9" s="6"/>
    </row>
    <row r="10" spans="2:31">
      <c r="H10" s="6"/>
      <c r="O10" s="6"/>
      <c r="P10" s="5" t="s">
        <v>25</v>
      </c>
      <c r="Q10">
        <f>'Test 1 Fælles oversigt'!$N$14</f>
        <v>0</v>
      </c>
      <c r="R10">
        <f>'Test 2 Fælles oversigt'!N14</f>
        <v>0</v>
      </c>
      <c r="S10">
        <f>'Test 3 Fælles oversigt'!N14</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5876E-79A7-0042-83C9-57176F8AA2DC}">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oversigt'!$D$15</f>
        <v>0</v>
      </c>
      <c r="D7">
        <f>'Test 2 Fælles oversigt'!D15</f>
        <v>0</v>
      </c>
      <c r="E7">
        <f>'Test 3 Fælles oversigt'!D15</f>
        <v>0</v>
      </c>
      <c r="H7" s="6"/>
      <c r="I7" s="5" t="s">
        <v>20</v>
      </c>
      <c r="J7">
        <f>'Test 1 Fælles oversigt'!$H$15</f>
        <v>0</v>
      </c>
      <c r="K7">
        <f>'Test 2 Fælles oversigt'!H15</f>
        <v>0</v>
      </c>
      <c r="L7">
        <f>'Test 3 Fælles oversigt'!H15</f>
        <v>0</v>
      </c>
      <c r="O7" s="6"/>
      <c r="P7" s="5" t="s">
        <v>22</v>
      </c>
      <c r="Q7">
        <f>'Test 1 Fælles oversigt'!$K$15</f>
        <v>0</v>
      </c>
      <c r="R7">
        <f>'Test 2 Fælles oversigt'!K15</f>
        <v>0</v>
      </c>
      <c r="S7">
        <f>'Test 3 Fælles oversigt'!K15</f>
        <v>0</v>
      </c>
      <c r="X7" s="6"/>
      <c r="Y7" s="5" t="s">
        <v>14</v>
      </c>
      <c r="Z7">
        <f>'Test 1 Fælles oversigt'!$S$15</f>
        <v>0</v>
      </c>
      <c r="AA7">
        <f>'Test 2 Fælles oversigt'!$S$15</f>
        <v>0</v>
      </c>
      <c r="AB7">
        <f>'Test 3 Fælles oversigt'!S15</f>
        <v>0</v>
      </c>
      <c r="AE7" s="6"/>
    </row>
    <row r="8" spans="2:31">
      <c r="B8" s="5" t="s">
        <v>16</v>
      </c>
      <c r="C8">
        <f>'Test 1 Fælles oversigt'!$E$15</f>
        <v>0</v>
      </c>
      <c r="D8">
        <f>'Test 2 Fælles oversigt'!E15</f>
        <v>0</v>
      </c>
      <c r="E8">
        <f>'Test 3 Fælles oversigt'!E15</f>
        <v>0</v>
      </c>
      <c r="H8" s="6"/>
      <c r="O8" s="6"/>
      <c r="P8" s="5" t="s">
        <v>23</v>
      </c>
      <c r="Q8">
        <f>'Test 1 Fælles oversigt'!$L$15</f>
        <v>0</v>
      </c>
      <c r="R8">
        <f>'Test 2 Fælles oversigt'!L15</f>
        <v>0</v>
      </c>
      <c r="S8">
        <f>'Test 3 Fælles oversigt'!L15</f>
        <v>0</v>
      </c>
      <c r="X8" s="6"/>
      <c r="Y8" s="5" t="s">
        <v>30</v>
      </c>
      <c r="Z8" s="44">
        <f>'Test 1 Fælles oversigt'!U15</f>
        <v>0</v>
      </c>
      <c r="AA8" s="44">
        <f>'Test 2 Fælles oversigt'!U15</f>
        <v>0</v>
      </c>
      <c r="AB8" s="44">
        <f>'Test 3 Fælles oversigt'!U15</f>
        <v>0</v>
      </c>
      <c r="AE8" s="6"/>
    </row>
    <row r="9" spans="2:31">
      <c r="H9" s="6"/>
      <c r="O9" s="6"/>
      <c r="P9" s="5" t="s">
        <v>24</v>
      </c>
      <c r="Q9">
        <f>'Test 1 Fælles oversigt'!$M$15</f>
        <v>0</v>
      </c>
      <c r="R9">
        <f>'Test 2 Fælles oversigt'!M15</f>
        <v>0</v>
      </c>
      <c r="S9">
        <f>'Test 3 Fælles oversigt'!M15</f>
        <v>0</v>
      </c>
      <c r="X9" s="6"/>
      <c r="AE9" s="6"/>
    </row>
    <row r="10" spans="2:31">
      <c r="H10" s="6"/>
      <c r="O10" s="6"/>
      <c r="P10" s="5" t="s">
        <v>25</v>
      </c>
      <c r="Q10">
        <f>'Test 1 Fælles oversigt'!$N$15</f>
        <v>0</v>
      </c>
      <c r="R10">
        <f>'Test 2 Fælles oversigt'!N15</f>
        <v>0</v>
      </c>
      <c r="S10">
        <f>'Test 3 Fælles oversigt'!N15</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B18F-C688-F34D-8E8B-265D7C7C5461}">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oversigt'!$D$16</f>
        <v>0</v>
      </c>
      <c r="D7">
        <f>'Test 2 Fælles oversigt'!D16</f>
        <v>0</v>
      </c>
      <c r="E7">
        <f>'Test 3 Fælles oversigt'!D16</f>
        <v>0</v>
      </c>
      <c r="H7" s="6"/>
      <c r="I7" s="5" t="s">
        <v>20</v>
      </c>
      <c r="J7">
        <f>'Test 1 Fælles oversigt'!$H$16</f>
        <v>0</v>
      </c>
      <c r="K7">
        <f>'Test 2 Fælles oversigt'!H16</f>
        <v>0</v>
      </c>
      <c r="L7">
        <f>'Test 3 Fælles oversigt'!H16</f>
        <v>0</v>
      </c>
      <c r="O7" s="6"/>
      <c r="P7" s="5" t="s">
        <v>22</v>
      </c>
      <c r="Q7">
        <f>'Test 1 Fælles oversigt'!$K$16</f>
        <v>0</v>
      </c>
      <c r="R7">
        <f>'Test 2 Fælles oversigt'!K16</f>
        <v>0</v>
      </c>
      <c r="S7">
        <f>'Test 3 Fælles oversigt'!K16</f>
        <v>0</v>
      </c>
      <c r="X7" s="6"/>
      <c r="Y7" s="5" t="s">
        <v>14</v>
      </c>
      <c r="Z7">
        <f>'Test 1 Fælles oversigt'!$S$16</f>
        <v>0</v>
      </c>
      <c r="AA7">
        <f>'Test 2 Fælles oversigt'!$S$16</f>
        <v>0</v>
      </c>
      <c r="AB7">
        <f>'Test 3 Fælles oversigt'!S16</f>
        <v>0</v>
      </c>
      <c r="AE7" s="6"/>
    </row>
    <row r="8" spans="2:31">
      <c r="B8" s="5" t="s">
        <v>16</v>
      </c>
      <c r="C8">
        <f>'Test 1 Fælles oversigt'!$E$16</f>
        <v>0</v>
      </c>
      <c r="D8">
        <f>'Test 2 Fælles oversigt'!E16</f>
        <v>0</v>
      </c>
      <c r="E8">
        <f>'Test 3 Fælles oversigt'!E16</f>
        <v>0</v>
      </c>
      <c r="H8" s="6"/>
      <c r="O8" s="6"/>
      <c r="P8" s="5" t="s">
        <v>23</v>
      </c>
      <c r="Q8">
        <f>'Test 1 Fælles oversigt'!$L$16</f>
        <v>0</v>
      </c>
      <c r="R8">
        <f>'Test 2 Fælles oversigt'!L16</f>
        <v>0</v>
      </c>
      <c r="S8">
        <f>'Test 3 Fælles oversigt'!L16</f>
        <v>0</v>
      </c>
      <c r="X8" s="6"/>
      <c r="Y8" s="5" t="s">
        <v>30</v>
      </c>
      <c r="Z8" s="44">
        <f>'Test 1 Fælles oversigt'!U16</f>
        <v>0</v>
      </c>
      <c r="AA8" s="44">
        <f>'Test 2 Fælles oversigt'!U16</f>
        <v>0</v>
      </c>
      <c r="AB8" s="44">
        <f>'Test 3 Fælles oversigt'!U16</f>
        <v>0</v>
      </c>
      <c r="AE8" s="6"/>
    </row>
    <row r="9" spans="2:31">
      <c r="H9" s="6"/>
      <c r="O9" s="6"/>
      <c r="P9" s="5" t="s">
        <v>24</v>
      </c>
      <c r="Q9">
        <f>'Test 1 Fælles oversigt'!$M$16</f>
        <v>0</v>
      </c>
      <c r="R9">
        <f>'Test 2 Fælles oversigt'!M16</f>
        <v>0</v>
      </c>
      <c r="S9">
        <f>'Test 3 Fælles oversigt'!M16</f>
        <v>0</v>
      </c>
      <c r="X9" s="6"/>
      <c r="AE9" s="6"/>
    </row>
    <row r="10" spans="2:31">
      <c r="H10" s="6"/>
      <c r="O10" s="6"/>
      <c r="P10" s="5" t="s">
        <v>25</v>
      </c>
      <c r="Q10">
        <f>'Test 1 Fælles oversigt'!$N$16</f>
        <v>0</v>
      </c>
      <c r="R10">
        <f>'Test 2 Fælles oversigt'!N16</f>
        <v>0</v>
      </c>
      <c r="S10">
        <f>'Test 3 Fælles oversigt'!N16</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E3E70-1247-F041-BB04-2E837850BD4A}">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oversigt'!$D$17</f>
        <v>0</v>
      </c>
      <c r="D7">
        <f>'Test 2 Fælles oversigt'!D17</f>
        <v>0</v>
      </c>
      <c r="E7">
        <f>'Test 3 Fælles oversigt'!D17</f>
        <v>0</v>
      </c>
      <c r="H7" s="6"/>
      <c r="I7" s="5" t="s">
        <v>20</v>
      </c>
      <c r="J7">
        <f>'Test 1 Fælles oversigt'!$H$17</f>
        <v>0</v>
      </c>
      <c r="K7">
        <f>'Test 2 Fælles oversigt'!H17</f>
        <v>0</v>
      </c>
      <c r="L7">
        <f>'Test 3 Fælles oversigt'!H17</f>
        <v>0</v>
      </c>
      <c r="O7" s="6"/>
      <c r="P7" s="5" t="s">
        <v>22</v>
      </c>
      <c r="Q7">
        <f>'Test 1 Fælles oversigt'!$K$17</f>
        <v>0</v>
      </c>
      <c r="R7">
        <f>'Test 2 Fælles oversigt'!K17</f>
        <v>0</v>
      </c>
      <c r="S7">
        <f>'Test 3 Fælles oversigt'!K17</f>
        <v>0</v>
      </c>
      <c r="X7" s="6"/>
      <c r="Y7" s="5" t="s">
        <v>14</v>
      </c>
      <c r="Z7">
        <f>'Test 1 Fælles oversigt'!$S$17</f>
        <v>0</v>
      </c>
      <c r="AA7">
        <f>'Test 2 Fælles oversigt'!$S$17</f>
        <v>0</v>
      </c>
      <c r="AB7">
        <f>'Test 3 Fælles oversigt'!S17</f>
        <v>0</v>
      </c>
      <c r="AE7" s="6"/>
    </row>
    <row r="8" spans="2:31">
      <c r="B8" s="5" t="s">
        <v>16</v>
      </c>
      <c r="C8">
        <f>'Test 1 Fælles oversigt'!$E$17</f>
        <v>0</v>
      </c>
      <c r="D8">
        <f>'Test 2 Fælles oversigt'!E17</f>
        <v>0</v>
      </c>
      <c r="E8">
        <f>'Test 3 Fælles oversigt'!E17</f>
        <v>0</v>
      </c>
      <c r="H8" s="6"/>
      <c r="O8" s="6"/>
      <c r="P8" s="5" t="s">
        <v>23</v>
      </c>
      <c r="Q8">
        <f>'Test 1 Fælles oversigt'!$L$17</f>
        <v>0</v>
      </c>
      <c r="R8">
        <f>'Test 2 Fælles oversigt'!L17</f>
        <v>0</v>
      </c>
      <c r="S8">
        <f>'Test 3 Fælles oversigt'!L17</f>
        <v>0</v>
      </c>
      <c r="X8" s="6"/>
      <c r="Y8" s="5" t="s">
        <v>30</v>
      </c>
      <c r="Z8" s="44">
        <f>'Test 1 Fælles oversigt'!U17</f>
        <v>0</v>
      </c>
      <c r="AA8" s="44">
        <f>'Test 2 Fælles oversigt'!U17</f>
        <v>0</v>
      </c>
      <c r="AB8" s="44">
        <f>'Test 3 Fælles oversigt'!U17</f>
        <v>0</v>
      </c>
      <c r="AE8" s="6"/>
    </row>
    <row r="9" spans="2:31">
      <c r="H9" s="6"/>
      <c r="O9" s="6"/>
      <c r="P9" s="5" t="s">
        <v>24</v>
      </c>
      <c r="Q9">
        <f>'Test 1 Fælles oversigt'!$M$17</f>
        <v>0</v>
      </c>
      <c r="R9">
        <f>'Test 2 Fælles oversigt'!M17</f>
        <v>0</v>
      </c>
      <c r="S9">
        <f>'Test 3 Fælles oversigt'!M17</f>
        <v>0</v>
      </c>
      <c r="X9" s="6"/>
      <c r="AE9" s="6"/>
    </row>
    <row r="10" spans="2:31">
      <c r="H10" s="6"/>
      <c r="O10" s="6"/>
      <c r="P10" s="5" t="s">
        <v>25</v>
      </c>
      <c r="Q10">
        <f>'Test 1 Fælles oversigt'!$N$17</f>
        <v>0</v>
      </c>
      <c r="R10">
        <f>'Test 2 Fælles oversigt'!N17</f>
        <v>0</v>
      </c>
      <c r="S10">
        <f>'Test 3 Fælles oversigt'!N17</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74D3F-6014-784B-80F9-74A919F00098}">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oversigt'!$D$18</f>
        <v>0</v>
      </c>
      <c r="D7">
        <f>'Test 2 Fælles oversigt'!D18</f>
        <v>0</v>
      </c>
      <c r="E7">
        <f>'Test 3 Fælles oversigt'!D18</f>
        <v>0</v>
      </c>
      <c r="H7" s="6"/>
      <c r="I7" s="5" t="s">
        <v>20</v>
      </c>
      <c r="J7">
        <f>'Test 1 Fælles oversigt'!$H$18</f>
        <v>0</v>
      </c>
      <c r="K7">
        <f>'Test 2 Fælles oversigt'!H18</f>
        <v>0</v>
      </c>
      <c r="L7">
        <f>'Test 3 Fælles oversigt'!H18</f>
        <v>0</v>
      </c>
      <c r="O7" s="6"/>
      <c r="P7" s="5" t="s">
        <v>22</v>
      </c>
      <c r="Q7">
        <f>'Test 1 Fælles oversigt'!$K$18</f>
        <v>0</v>
      </c>
      <c r="R7">
        <f>'Test 2 Fælles oversigt'!K18</f>
        <v>0</v>
      </c>
      <c r="S7">
        <f>'Test 3 Fælles oversigt'!K18</f>
        <v>0</v>
      </c>
      <c r="X7" s="6"/>
      <c r="Y7" s="5" t="s">
        <v>14</v>
      </c>
      <c r="Z7">
        <f>'Test 1 Fælles oversigt'!$S$18</f>
        <v>0</v>
      </c>
      <c r="AA7">
        <f>'Test 2 Fælles oversigt'!$S$18</f>
        <v>0</v>
      </c>
      <c r="AB7">
        <f>'Test 3 Fælles oversigt'!S18</f>
        <v>0</v>
      </c>
      <c r="AE7" s="6"/>
    </row>
    <row r="8" spans="2:31">
      <c r="B8" s="5" t="s">
        <v>16</v>
      </c>
      <c r="C8">
        <f>'Test 1 Fælles oversigt'!$E$18</f>
        <v>0</v>
      </c>
      <c r="D8">
        <f>'Test 2 Fælles oversigt'!E18</f>
        <v>0</v>
      </c>
      <c r="E8">
        <f>'Test 3 Fælles oversigt'!E18</f>
        <v>0</v>
      </c>
      <c r="H8" s="6"/>
      <c r="O8" s="6"/>
      <c r="P8" s="5" t="s">
        <v>23</v>
      </c>
      <c r="Q8">
        <f>'Test 1 Fælles oversigt'!$L$18</f>
        <v>0</v>
      </c>
      <c r="R8">
        <f>'Test 2 Fælles oversigt'!L18</f>
        <v>0</v>
      </c>
      <c r="S8">
        <f>'Test 3 Fælles oversigt'!L18</f>
        <v>0</v>
      </c>
      <c r="X8" s="6"/>
      <c r="Y8" s="5" t="s">
        <v>30</v>
      </c>
      <c r="Z8" s="44">
        <f>'Test 1 Fælles oversigt'!U18</f>
        <v>0</v>
      </c>
      <c r="AA8" s="44">
        <f>'Test 2 Fælles oversigt'!U18</f>
        <v>0</v>
      </c>
      <c r="AB8" s="44">
        <f>'Test 3 Fælles oversigt'!U18</f>
        <v>0</v>
      </c>
      <c r="AE8" s="6"/>
    </row>
    <row r="9" spans="2:31">
      <c r="H9" s="6"/>
      <c r="O9" s="6"/>
      <c r="P9" s="5" t="s">
        <v>24</v>
      </c>
      <c r="Q9">
        <f>'Test 1 Fælles oversigt'!$M$18</f>
        <v>0</v>
      </c>
      <c r="R9">
        <f>'Test 2 Fælles oversigt'!M18</f>
        <v>0</v>
      </c>
      <c r="S9">
        <f>'Test 3 Fælles oversigt'!M18</f>
        <v>0</v>
      </c>
      <c r="X9" s="6"/>
      <c r="AE9" s="6"/>
    </row>
    <row r="10" spans="2:31">
      <c r="H10" s="6"/>
      <c r="O10" s="6"/>
      <c r="P10" s="5" t="s">
        <v>25</v>
      </c>
      <c r="Q10">
        <f>'Test 1 Fælles oversigt'!$N$18</f>
        <v>0</v>
      </c>
      <c r="R10">
        <f>'Test 2 Fælles oversigt'!N18</f>
        <v>0</v>
      </c>
      <c r="S10">
        <f>'Test 3 Fælles oversigt'!N18</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48CD4-8BC9-044B-8C13-179228E7A81A}">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oversigt'!$D$19</f>
        <v>0</v>
      </c>
      <c r="D7">
        <f>'Test 2 Fælles oversigt'!D19</f>
        <v>0</v>
      </c>
      <c r="E7">
        <f>'Test 3 Fælles oversigt'!D19</f>
        <v>0</v>
      </c>
      <c r="H7" s="6"/>
      <c r="I7" s="5" t="s">
        <v>20</v>
      </c>
      <c r="J7">
        <f>'Test 1 Fælles oversigt'!$H$19</f>
        <v>0</v>
      </c>
      <c r="K7">
        <f>'Test 2 Fælles oversigt'!H19</f>
        <v>0</v>
      </c>
      <c r="L7">
        <f>'Test 3 Fælles oversigt'!H19</f>
        <v>0</v>
      </c>
      <c r="O7" s="6"/>
      <c r="P7" s="5" t="s">
        <v>22</v>
      </c>
      <c r="Q7">
        <f>'Test 1 Fælles oversigt'!$K$19</f>
        <v>0</v>
      </c>
      <c r="R7">
        <f>'Test 2 Fælles oversigt'!K19</f>
        <v>0</v>
      </c>
      <c r="S7">
        <f>'Test 3 Fælles oversigt'!K19</f>
        <v>0</v>
      </c>
      <c r="X7" s="6"/>
      <c r="Y7" s="5" t="s">
        <v>14</v>
      </c>
      <c r="Z7">
        <f>'Test 1 Fælles oversigt'!$S$19</f>
        <v>0</v>
      </c>
      <c r="AA7">
        <f>'Test 2 Fælles oversigt'!$S$19</f>
        <v>0</v>
      </c>
      <c r="AB7">
        <f>'Test 3 Fælles oversigt'!S19</f>
        <v>0</v>
      </c>
      <c r="AE7" s="6"/>
    </row>
    <row r="8" spans="2:31">
      <c r="B8" s="5" t="s">
        <v>16</v>
      </c>
      <c r="C8">
        <f>'Test 1 Fælles oversigt'!$E$19</f>
        <v>0</v>
      </c>
      <c r="D8">
        <f>'Test 2 Fælles oversigt'!E19</f>
        <v>0</v>
      </c>
      <c r="E8">
        <f>'Test 3 Fælles oversigt'!E19</f>
        <v>0</v>
      </c>
      <c r="H8" s="6"/>
      <c r="O8" s="6"/>
      <c r="P8" s="5" t="s">
        <v>23</v>
      </c>
      <c r="Q8">
        <f>'Test 1 Fælles oversigt'!$L$19</f>
        <v>0</v>
      </c>
      <c r="R8">
        <f>'Test 2 Fælles oversigt'!L19</f>
        <v>0</v>
      </c>
      <c r="S8">
        <f>'Test 3 Fælles oversigt'!L19</f>
        <v>0</v>
      </c>
      <c r="X8" s="6"/>
      <c r="Y8" s="5" t="s">
        <v>30</v>
      </c>
      <c r="Z8" s="44">
        <f>'Test 1 Fælles oversigt'!U19</f>
        <v>0</v>
      </c>
      <c r="AA8" s="44">
        <f>'Test 2 Fælles oversigt'!U19</f>
        <v>0</v>
      </c>
      <c r="AB8" s="44">
        <f>'Test 3 Fælles oversigt'!U19</f>
        <v>0</v>
      </c>
      <c r="AE8" s="6"/>
    </row>
    <row r="9" spans="2:31">
      <c r="H9" s="6"/>
      <c r="O9" s="6"/>
      <c r="P9" s="5" t="s">
        <v>24</v>
      </c>
      <c r="Q9">
        <f>'Test 1 Fælles oversigt'!$M$19</f>
        <v>0</v>
      </c>
      <c r="R9">
        <f>'Test 2 Fælles oversigt'!M19</f>
        <v>0</v>
      </c>
      <c r="S9">
        <f>'Test 3 Fælles oversigt'!M19</f>
        <v>0</v>
      </c>
      <c r="X9" s="6"/>
      <c r="AE9" s="6"/>
    </row>
    <row r="10" spans="2:31">
      <c r="H10" s="6"/>
      <c r="O10" s="6"/>
      <c r="P10" s="5" t="s">
        <v>25</v>
      </c>
      <c r="Q10">
        <f>'Test 1 Fælles oversigt'!$N$19</f>
        <v>0</v>
      </c>
      <c r="R10">
        <f>'Test 2 Fælles oversigt'!N19</f>
        <v>0</v>
      </c>
      <c r="S10">
        <f>'Test 3 Fælles oversigt'!N19</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24EC8-5BE8-5048-9076-3030B6543658}">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oversigt'!$D$20</f>
        <v>0</v>
      </c>
      <c r="D7">
        <f>'Test 2 Fælles oversigt'!D20</f>
        <v>0</v>
      </c>
      <c r="E7">
        <f>'Test 3 Fælles oversigt'!D20</f>
        <v>0</v>
      </c>
      <c r="H7" s="6"/>
      <c r="I7" s="5" t="s">
        <v>20</v>
      </c>
      <c r="J7">
        <f>'Test 1 Fælles oversigt'!$H$20</f>
        <v>0</v>
      </c>
      <c r="K7">
        <f>'Test 2 Fælles oversigt'!H20</f>
        <v>0</v>
      </c>
      <c r="L7">
        <f>'Test 3 Fælles oversigt'!H20</f>
        <v>0</v>
      </c>
      <c r="O7" s="6"/>
      <c r="P7" s="5" t="s">
        <v>22</v>
      </c>
      <c r="Q7">
        <f>'Test 1 Fælles oversigt'!$K$20</f>
        <v>0</v>
      </c>
      <c r="R7">
        <f>'Test 2 Fælles oversigt'!K20</f>
        <v>0</v>
      </c>
      <c r="S7">
        <f>'Test 3 Fælles oversigt'!K20</f>
        <v>0</v>
      </c>
      <c r="X7" s="6"/>
      <c r="Y7" s="5" t="s">
        <v>14</v>
      </c>
      <c r="Z7">
        <f>'Test 1 Fælles oversigt'!$S$20</f>
        <v>0</v>
      </c>
      <c r="AA7">
        <f>'Test 2 Fælles oversigt'!$S$20</f>
        <v>0</v>
      </c>
      <c r="AB7">
        <f>'Test 3 Fælles oversigt'!S20</f>
        <v>0</v>
      </c>
      <c r="AE7" s="6"/>
    </row>
    <row r="8" spans="2:31">
      <c r="B8" s="5" t="s">
        <v>16</v>
      </c>
      <c r="C8">
        <f>'Test 1 Fælles oversigt'!$E$20</f>
        <v>0</v>
      </c>
      <c r="D8">
        <f>'Test 2 Fælles oversigt'!E20</f>
        <v>0</v>
      </c>
      <c r="E8">
        <f>'Test 3 Fælles oversigt'!E20</f>
        <v>0</v>
      </c>
      <c r="H8" s="6"/>
      <c r="O8" s="6"/>
      <c r="P8" s="5" t="s">
        <v>23</v>
      </c>
      <c r="Q8">
        <f>'Test 1 Fælles oversigt'!$L$20</f>
        <v>0</v>
      </c>
      <c r="R8">
        <f>'Test 2 Fælles oversigt'!L20</f>
        <v>0</v>
      </c>
      <c r="S8">
        <f>'Test 3 Fælles oversigt'!L20</f>
        <v>0</v>
      </c>
      <c r="X8" s="6"/>
      <c r="Y8" s="5" t="s">
        <v>30</v>
      </c>
      <c r="Z8" s="44">
        <f>'Test 1 Fælles oversigt'!U20</f>
        <v>0</v>
      </c>
      <c r="AA8" s="44">
        <f>'Test 2 Fælles oversigt'!U20</f>
        <v>0</v>
      </c>
      <c r="AB8" s="44">
        <f>'Test 3 Fælles oversigt'!U20</f>
        <v>0</v>
      </c>
      <c r="AE8" s="6"/>
    </row>
    <row r="9" spans="2:31">
      <c r="H9" s="6"/>
      <c r="O9" s="6"/>
      <c r="P9" s="5" t="s">
        <v>24</v>
      </c>
      <c r="Q9">
        <f>'Test 1 Fælles oversigt'!$M$20</f>
        <v>0</v>
      </c>
      <c r="R9">
        <f>'Test 2 Fælles oversigt'!M20</f>
        <v>0</v>
      </c>
      <c r="S9">
        <f>'Test 3 Fælles oversigt'!M20</f>
        <v>0</v>
      </c>
      <c r="X9" s="6"/>
      <c r="AE9" s="6"/>
    </row>
    <row r="10" spans="2:31">
      <c r="H10" s="6"/>
      <c r="O10" s="6"/>
      <c r="P10" s="5" t="s">
        <v>25</v>
      </c>
      <c r="Q10">
        <f>'Test 1 Fælles oversigt'!$N$20</f>
        <v>0</v>
      </c>
      <c r="R10">
        <f>'Test 2 Fælles oversigt'!N20</f>
        <v>0</v>
      </c>
      <c r="S10">
        <f>'Test 3 Fælles oversigt'!N20</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37E07-9C9A-804D-863E-271E0DD2B44E}">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oversigt'!$D$21</f>
        <v>0</v>
      </c>
      <c r="D7">
        <f>'Test 2 Fælles oversigt'!D21</f>
        <v>0</v>
      </c>
      <c r="E7">
        <f>'Test 3 Fælles oversigt'!D21</f>
        <v>0</v>
      </c>
      <c r="H7" s="6"/>
      <c r="I7" s="5" t="s">
        <v>20</v>
      </c>
      <c r="J7">
        <f>'Test 1 Fælles oversigt'!$H$21</f>
        <v>0</v>
      </c>
      <c r="K7">
        <f>'Test 2 Fælles oversigt'!H21</f>
        <v>0</v>
      </c>
      <c r="L7">
        <f>'Test 3 Fælles oversigt'!H21</f>
        <v>0</v>
      </c>
      <c r="O7" s="6"/>
      <c r="P7" s="5" t="s">
        <v>22</v>
      </c>
      <c r="Q7">
        <f>'Test 1 Fælles oversigt'!$K$21</f>
        <v>0</v>
      </c>
      <c r="R7">
        <f>'Test 2 Fælles oversigt'!K21</f>
        <v>0</v>
      </c>
      <c r="S7">
        <f>'Test 3 Fælles oversigt'!K21</f>
        <v>0</v>
      </c>
      <c r="X7" s="6"/>
      <c r="Y7" s="5" t="s">
        <v>14</v>
      </c>
      <c r="Z7">
        <f>'Test 1 Fælles oversigt'!$S$21</f>
        <v>0</v>
      </c>
      <c r="AA7">
        <f>'Test 2 Fælles oversigt'!$S$21</f>
        <v>0</v>
      </c>
      <c r="AB7">
        <f>'Test 3 Fælles oversigt'!S21</f>
        <v>0</v>
      </c>
      <c r="AE7" s="6"/>
    </row>
    <row r="8" spans="2:31">
      <c r="B8" s="5" t="s">
        <v>16</v>
      </c>
      <c r="C8">
        <f>'Test 1 Fælles oversigt'!$E$21</f>
        <v>0</v>
      </c>
      <c r="D8">
        <f>'Test 2 Fælles oversigt'!E21</f>
        <v>0</v>
      </c>
      <c r="E8">
        <f>'Test 3 Fælles oversigt'!E21</f>
        <v>0</v>
      </c>
      <c r="H8" s="6"/>
      <c r="O8" s="6"/>
      <c r="P8" s="5" t="s">
        <v>23</v>
      </c>
      <c r="Q8">
        <f>'Test 1 Fælles oversigt'!$L$21</f>
        <v>0</v>
      </c>
      <c r="R8">
        <f>'Test 2 Fælles oversigt'!L21</f>
        <v>0</v>
      </c>
      <c r="S8">
        <f>'Test 3 Fælles oversigt'!L21</f>
        <v>0</v>
      </c>
      <c r="X8" s="6"/>
      <c r="Y8" s="5" t="s">
        <v>30</v>
      </c>
      <c r="Z8" s="44">
        <f>'Test 1 Fælles oversigt'!U21</f>
        <v>0</v>
      </c>
      <c r="AA8" s="44">
        <f>'Test 2 Fælles oversigt'!U21</f>
        <v>0</v>
      </c>
      <c r="AB8" s="44">
        <f>'Test 3 Fælles oversigt'!U21</f>
        <v>0</v>
      </c>
      <c r="AE8" s="6"/>
    </row>
    <row r="9" spans="2:31">
      <c r="H9" s="6"/>
      <c r="O9" s="6"/>
      <c r="P9" s="5" t="s">
        <v>24</v>
      </c>
      <c r="Q9">
        <f>'Test 1 Fælles oversigt'!$M$21</f>
        <v>0</v>
      </c>
      <c r="R9">
        <f>'Test 2 Fælles oversigt'!M21</f>
        <v>0</v>
      </c>
      <c r="S9">
        <f>'Test 3 Fælles oversigt'!M21</f>
        <v>0</v>
      </c>
      <c r="X9" s="6"/>
      <c r="AE9" s="6"/>
    </row>
    <row r="10" spans="2:31">
      <c r="H10" s="6"/>
      <c r="O10" s="6"/>
      <c r="P10" s="5" t="s">
        <v>25</v>
      </c>
      <c r="Q10">
        <f>'Test 1 Fælles oversigt'!$N$21</f>
        <v>0</v>
      </c>
      <c r="R10">
        <f>'Test 2 Fælles oversigt'!N21</f>
        <v>0</v>
      </c>
      <c r="S10">
        <f>'Test 3 Fælles oversigt'!N21</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B1A2-5152-C14A-82C2-48E08DF69189}">
  <dimension ref="A1:AE46"/>
  <sheetViews>
    <sheetView topLeftCell="A9" zoomScale="86"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oversigt'!$D$22</f>
        <v>0</v>
      </c>
      <c r="D7">
        <f>'Test 2 Fælles oversigt'!D22</f>
        <v>0</v>
      </c>
      <c r="E7">
        <f>'Test 3 Fælles oversigt'!D22</f>
        <v>0</v>
      </c>
      <c r="H7" s="6"/>
      <c r="I7" s="5" t="s">
        <v>20</v>
      </c>
      <c r="J7">
        <f>'Test 1 Fælles oversigt'!$H$22</f>
        <v>0</v>
      </c>
      <c r="K7">
        <f>'Test 2 Fælles oversigt'!H22</f>
        <v>0</v>
      </c>
      <c r="L7">
        <f>'Test 3 Fælles oversigt'!H22</f>
        <v>0</v>
      </c>
      <c r="O7" s="6"/>
      <c r="P7" s="5" t="s">
        <v>22</v>
      </c>
      <c r="Q7">
        <f>'Test 1 Fælles oversigt'!$K$22</f>
        <v>0</v>
      </c>
      <c r="R7">
        <f>'Test 2 Fælles oversigt'!K22</f>
        <v>0</v>
      </c>
      <c r="S7">
        <f>'Test 3 Fælles oversigt'!K22</f>
        <v>0</v>
      </c>
      <c r="X7" s="6"/>
      <c r="Y7" s="5" t="s">
        <v>14</v>
      </c>
      <c r="Z7">
        <f>'Test 1 Fælles oversigt'!$S$22</f>
        <v>0</v>
      </c>
      <c r="AA7">
        <f>'Test 2 Fælles oversigt'!$S$22</f>
        <v>0</v>
      </c>
      <c r="AB7">
        <f>'Test 3 Fælles oversigt'!S22</f>
        <v>0</v>
      </c>
      <c r="AE7" s="6"/>
    </row>
    <row r="8" spans="2:31">
      <c r="B8" s="5" t="s">
        <v>16</v>
      </c>
      <c r="C8">
        <f>'Test 1 Fælles oversigt'!$E$22</f>
        <v>0</v>
      </c>
      <c r="D8">
        <f>'Test 2 Fælles oversigt'!E22</f>
        <v>0</v>
      </c>
      <c r="E8">
        <f>'Test 3 Fælles oversigt'!E22</f>
        <v>0</v>
      </c>
      <c r="H8" s="6"/>
      <c r="O8" s="6"/>
      <c r="P8" s="5" t="s">
        <v>23</v>
      </c>
      <c r="Q8">
        <f>'Test 1 Fælles oversigt'!$L$22</f>
        <v>0</v>
      </c>
      <c r="R8">
        <f>'Test 2 Fælles oversigt'!L22</f>
        <v>0</v>
      </c>
      <c r="S8">
        <f>'Test 3 Fælles oversigt'!L22</f>
        <v>0</v>
      </c>
      <c r="X8" s="6"/>
      <c r="Y8" s="5" t="s">
        <v>30</v>
      </c>
      <c r="Z8" s="44">
        <f>'Test 1 Fælles oversigt'!U22</f>
        <v>0</v>
      </c>
      <c r="AA8" s="44">
        <f>'Test 2 Fælles oversigt'!U22</f>
        <v>0</v>
      </c>
      <c r="AB8" s="44">
        <f>'Test 3 Fælles oversigt'!U22</f>
        <v>0</v>
      </c>
      <c r="AE8" s="6"/>
    </row>
    <row r="9" spans="2:31">
      <c r="H9" s="6"/>
      <c r="O9" s="6"/>
      <c r="P9" s="5" t="s">
        <v>24</v>
      </c>
      <c r="Q9">
        <f>'Test 1 Fælles oversigt'!$M$22</f>
        <v>0</v>
      </c>
      <c r="R9">
        <f>'Test 2 Fælles oversigt'!M22</f>
        <v>0</v>
      </c>
      <c r="S9">
        <f>'Test 3 Fælles oversigt'!M22</f>
        <v>0</v>
      </c>
      <c r="X9" s="6"/>
      <c r="AE9" s="6"/>
    </row>
    <row r="10" spans="2:31">
      <c r="H10" s="6"/>
      <c r="O10" s="6"/>
      <c r="P10" s="5" t="s">
        <v>25</v>
      </c>
      <c r="Q10">
        <f>'Test 1 Fælles oversigt'!$N$22</f>
        <v>0</v>
      </c>
      <c r="R10">
        <f>'Test 2 Fælles oversigt'!N22</f>
        <v>0</v>
      </c>
      <c r="S10">
        <f>'Test 3 Fælles oversigt'!N22</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1CE2-A58E-274A-A5FB-0937EC476949}">
  <dimension ref="B2:V28"/>
  <sheetViews>
    <sheetView zoomScale="59" zoomScaleNormal="59" workbookViewId="0">
      <selection activeCell="Y2" sqref="Y2"/>
    </sheetView>
  </sheetViews>
  <sheetFormatPr defaultColWidth="11" defaultRowHeight="15.75"/>
  <cols>
    <col min="2" max="2" width="13.125" bestFit="1" customWidth="1"/>
    <col min="3" max="3" width="13.5" customWidth="1"/>
    <col min="4" max="6" width="15.875" customWidth="1"/>
    <col min="7" max="7" width="10.625" customWidth="1"/>
    <col min="8" max="9" width="15.875" customWidth="1"/>
    <col min="10" max="10" width="10.625" customWidth="1"/>
    <col min="11" max="15" width="15.875" customWidth="1"/>
    <col min="16" max="16" width="12.375" bestFit="1" customWidth="1"/>
    <col min="17" max="17" width="15.875" customWidth="1"/>
  </cols>
  <sheetData>
    <row r="2" spans="2:22">
      <c r="B2" s="13" t="s">
        <v>0</v>
      </c>
      <c r="C2" s="39">
        <v>44894</v>
      </c>
    </row>
    <row r="4" spans="2:22">
      <c r="B4" s="59" t="s">
        <v>1</v>
      </c>
      <c r="C4" s="60"/>
      <c r="D4" s="61" t="s">
        <v>29</v>
      </c>
      <c r="E4" s="61"/>
      <c r="F4" s="62"/>
    </row>
    <row r="6" spans="2:22" ht="21">
      <c r="C6" s="10" t="s">
        <v>8</v>
      </c>
      <c r="D6" s="4"/>
      <c r="E6" s="4"/>
      <c r="F6" s="6"/>
      <c r="G6" s="10" t="s">
        <v>11</v>
      </c>
      <c r="H6" s="4"/>
      <c r="I6" s="6"/>
      <c r="J6" s="63" t="s">
        <v>3</v>
      </c>
      <c r="K6" s="63"/>
      <c r="L6" s="4"/>
      <c r="Q6" s="6"/>
      <c r="R6" s="11" t="s">
        <v>13</v>
      </c>
    </row>
    <row r="7" spans="2:22">
      <c r="B7" s="5" t="s">
        <v>2</v>
      </c>
      <c r="C7" s="1">
        <v>0</v>
      </c>
      <c r="D7" s="12" t="s">
        <v>9</v>
      </c>
      <c r="E7" s="12" t="s">
        <v>10</v>
      </c>
      <c r="F7" s="8"/>
      <c r="G7" s="7"/>
      <c r="H7" s="12" t="s">
        <v>12</v>
      </c>
      <c r="I7" s="8"/>
      <c r="J7" s="7"/>
      <c r="K7" s="12" t="s">
        <v>4</v>
      </c>
      <c r="L7" s="12" t="s">
        <v>7</v>
      </c>
      <c r="M7" s="23" t="s">
        <v>5</v>
      </c>
      <c r="N7" s="23" t="s">
        <v>6</v>
      </c>
      <c r="O7" s="24" t="s">
        <v>32</v>
      </c>
      <c r="P7" s="24" t="s">
        <v>33</v>
      </c>
      <c r="Q7" s="8"/>
      <c r="R7" s="7"/>
      <c r="S7" s="23" t="s">
        <v>14</v>
      </c>
      <c r="T7" s="23" t="s">
        <v>31</v>
      </c>
      <c r="U7" s="25" t="s">
        <v>30</v>
      </c>
    </row>
    <row r="8" spans="2:22">
      <c r="B8" s="31">
        <v>1</v>
      </c>
      <c r="C8" s="1">
        <v>0</v>
      </c>
      <c r="D8" s="31"/>
      <c r="E8" s="31"/>
      <c r="F8" s="8"/>
      <c r="G8" s="7"/>
      <c r="H8" s="31"/>
      <c r="I8" s="19" t="e">
        <f>AVERAGE(H$8:H27)</f>
        <v>#DIV/0!</v>
      </c>
      <c r="J8" s="7"/>
      <c r="K8" s="31"/>
      <c r="L8" s="31"/>
      <c r="M8" s="31"/>
      <c r="N8" s="31"/>
      <c r="O8" s="26">
        <f t="shared" ref="O8:O27" si="0">K8-L8</f>
        <v>0</v>
      </c>
      <c r="P8" s="26">
        <f t="shared" ref="P8:P27" si="1">M8-N8</f>
        <v>0</v>
      </c>
      <c r="Q8" s="8"/>
      <c r="R8" s="7"/>
      <c r="S8" s="33"/>
      <c r="T8" s="34"/>
      <c r="U8" s="40">
        <f>T8*40</f>
        <v>0</v>
      </c>
      <c r="V8" s="21">
        <f>AVERAGE(U$8:U27)</f>
        <v>0</v>
      </c>
    </row>
    <row r="9" spans="2:22">
      <c r="B9" s="32">
        <v>2</v>
      </c>
      <c r="C9" s="1">
        <v>0</v>
      </c>
      <c r="D9" s="32"/>
      <c r="E9" s="32"/>
      <c r="F9" s="8"/>
      <c r="G9" s="7"/>
      <c r="H9" s="32"/>
      <c r="I9" s="19" t="e">
        <f>AVERAGE(H$8:H28)</f>
        <v>#DIV/0!</v>
      </c>
      <c r="J9" s="7"/>
      <c r="K9" s="32"/>
      <c r="L9" s="32"/>
      <c r="M9" s="32"/>
      <c r="N9" s="32"/>
      <c r="O9" s="27">
        <f t="shared" si="0"/>
        <v>0</v>
      </c>
      <c r="P9" s="27">
        <f t="shared" si="1"/>
        <v>0</v>
      </c>
      <c r="Q9" s="8"/>
      <c r="R9" s="7"/>
      <c r="S9" s="36"/>
      <c r="T9" s="37"/>
      <c r="U9" s="41">
        <f t="shared" ref="U9:U27" si="2">T9*40</f>
        <v>0</v>
      </c>
      <c r="V9" s="21">
        <f>AVERAGE(U$8:U28)</f>
        <v>0</v>
      </c>
    </row>
    <row r="10" spans="2:22">
      <c r="B10" s="31">
        <v>3</v>
      </c>
      <c r="C10" s="1">
        <v>0</v>
      </c>
      <c r="D10" s="31"/>
      <c r="E10" s="31"/>
      <c r="F10" s="8"/>
      <c r="G10" s="7"/>
      <c r="H10" s="31"/>
      <c r="I10" s="19" t="e">
        <f>AVERAGE(H$8:H29)</f>
        <v>#DIV/0!</v>
      </c>
      <c r="J10" s="7"/>
      <c r="K10" s="31"/>
      <c r="L10" s="31"/>
      <c r="M10" s="31"/>
      <c r="N10" s="31"/>
      <c r="O10" s="26">
        <f t="shared" si="0"/>
        <v>0</v>
      </c>
      <c r="P10" s="26">
        <f t="shared" si="1"/>
        <v>0</v>
      </c>
      <c r="Q10" s="8"/>
      <c r="R10" s="7"/>
      <c r="S10" s="33"/>
      <c r="T10" s="34"/>
      <c r="U10" s="40">
        <f t="shared" si="2"/>
        <v>0</v>
      </c>
      <c r="V10" s="21">
        <f>AVERAGE(U$8:U29)</f>
        <v>0</v>
      </c>
    </row>
    <row r="11" spans="2:22">
      <c r="B11" s="32">
        <v>4</v>
      </c>
      <c r="C11" s="1">
        <v>0</v>
      </c>
      <c r="D11" s="32"/>
      <c r="E11" s="32"/>
      <c r="F11" s="8"/>
      <c r="G11" s="7"/>
      <c r="H11" s="32"/>
      <c r="I11" s="19" t="e">
        <f>AVERAGE(H$8:H30)</f>
        <v>#DIV/0!</v>
      </c>
      <c r="J11" s="7"/>
      <c r="K11" s="32"/>
      <c r="L11" s="32"/>
      <c r="M11" s="32"/>
      <c r="N11" s="32"/>
      <c r="O11" s="27">
        <f t="shared" si="0"/>
        <v>0</v>
      </c>
      <c r="P11" s="27">
        <f t="shared" si="1"/>
        <v>0</v>
      </c>
      <c r="Q11" s="8"/>
      <c r="R11" s="7"/>
      <c r="S11" s="36"/>
      <c r="T11" s="37"/>
      <c r="U11" s="41">
        <f t="shared" si="2"/>
        <v>0</v>
      </c>
      <c r="V11" s="21">
        <f>AVERAGE(U$8:U30)</f>
        <v>0</v>
      </c>
    </row>
    <row r="12" spans="2:22">
      <c r="B12" s="31">
        <v>5</v>
      </c>
      <c r="C12" s="1">
        <v>0</v>
      </c>
      <c r="D12" s="31"/>
      <c r="E12" s="31"/>
      <c r="F12" s="8"/>
      <c r="G12" s="7"/>
      <c r="H12" s="31"/>
      <c r="I12" s="19" t="e">
        <f>AVERAGE(H$8:H31)</f>
        <v>#DIV/0!</v>
      </c>
      <c r="J12" s="7"/>
      <c r="K12" s="31"/>
      <c r="L12" s="31"/>
      <c r="M12" s="31"/>
      <c r="N12" s="31"/>
      <c r="O12" s="26">
        <f t="shared" si="0"/>
        <v>0</v>
      </c>
      <c r="P12" s="26">
        <f t="shared" si="1"/>
        <v>0</v>
      </c>
      <c r="Q12" s="8"/>
      <c r="R12" s="7"/>
      <c r="S12" s="33"/>
      <c r="T12" s="34"/>
      <c r="U12" s="40">
        <f t="shared" si="2"/>
        <v>0</v>
      </c>
      <c r="V12" s="21">
        <f>AVERAGE(U$8:U31)</f>
        <v>0</v>
      </c>
    </row>
    <row r="13" spans="2:22">
      <c r="B13" s="32">
        <v>6</v>
      </c>
      <c r="C13" s="1">
        <v>0</v>
      </c>
      <c r="D13" s="32"/>
      <c r="E13" s="32"/>
      <c r="F13" s="8"/>
      <c r="G13" s="7"/>
      <c r="H13" s="32"/>
      <c r="I13" s="19" t="e">
        <f>AVERAGE(H$8:H32)</f>
        <v>#DIV/0!</v>
      </c>
      <c r="J13" s="7"/>
      <c r="K13" s="32"/>
      <c r="L13" s="32"/>
      <c r="M13" s="32"/>
      <c r="N13" s="32"/>
      <c r="O13" s="27">
        <f t="shared" si="0"/>
        <v>0</v>
      </c>
      <c r="P13" s="27">
        <f t="shared" si="1"/>
        <v>0</v>
      </c>
      <c r="Q13" s="8"/>
      <c r="R13" s="7"/>
      <c r="S13" s="36"/>
      <c r="T13" s="37"/>
      <c r="U13" s="41">
        <f t="shared" si="2"/>
        <v>0</v>
      </c>
      <c r="V13" s="21">
        <f>AVERAGE(U$8:U32)</f>
        <v>0</v>
      </c>
    </row>
    <row r="14" spans="2:22">
      <c r="B14" s="31">
        <v>7</v>
      </c>
      <c r="C14" s="1">
        <v>0</v>
      </c>
      <c r="D14" s="31"/>
      <c r="E14" s="31"/>
      <c r="F14" s="8"/>
      <c r="G14" s="7"/>
      <c r="H14" s="31"/>
      <c r="I14" s="19" t="e">
        <f>AVERAGE(H$8:H33)</f>
        <v>#DIV/0!</v>
      </c>
      <c r="J14" s="7"/>
      <c r="K14" s="31"/>
      <c r="L14" s="31"/>
      <c r="M14" s="31"/>
      <c r="N14" s="31"/>
      <c r="O14" s="26">
        <f t="shared" si="0"/>
        <v>0</v>
      </c>
      <c r="P14" s="26">
        <f t="shared" si="1"/>
        <v>0</v>
      </c>
      <c r="Q14" s="8"/>
      <c r="R14" s="7"/>
      <c r="S14" s="33"/>
      <c r="T14" s="34"/>
      <c r="U14" s="40">
        <f t="shared" si="2"/>
        <v>0</v>
      </c>
      <c r="V14" s="21">
        <f>AVERAGE(U$8:U33)</f>
        <v>0</v>
      </c>
    </row>
    <row r="15" spans="2:22">
      <c r="B15" s="32">
        <v>8</v>
      </c>
      <c r="C15" s="1">
        <v>0</v>
      </c>
      <c r="D15" s="32"/>
      <c r="E15" s="32"/>
      <c r="F15" s="8"/>
      <c r="G15" s="7"/>
      <c r="H15" s="32"/>
      <c r="I15" s="19" t="e">
        <f>AVERAGE(H$8:H34)</f>
        <v>#DIV/0!</v>
      </c>
      <c r="J15" s="7"/>
      <c r="K15" s="32"/>
      <c r="L15" s="32"/>
      <c r="M15" s="32"/>
      <c r="N15" s="32"/>
      <c r="O15" s="27">
        <f t="shared" si="0"/>
        <v>0</v>
      </c>
      <c r="P15" s="27">
        <f t="shared" si="1"/>
        <v>0</v>
      </c>
      <c r="Q15" s="8"/>
      <c r="R15" s="7"/>
      <c r="S15" s="36"/>
      <c r="T15" s="37"/>
      <c r="U15" s="41">
        <f t="shared" si="2"/>
        <v>0</v>
      </c>
      <c r="V15" s="21">
        <f>AVERAGE(U$8:U34)</f>
        <v>0</v>
      </c>
    </row>
    <row r="16" spans="2:22">
      <c r="B16" s="31">
        <v>9</v>
      </c>
      <c r="C16" s="1">
        <v>0</v>
      </c>
      <c r="D16" s="31"/>
      <c r="E16" s="31"/>
      <c r="F16" s="8"/>
      <c r="G16" s="7"/>
      <c r="H16" s="31"/>
      <c r="I16" s="19" t="e">
        <f>AVERAGE(H$8:H35)</f>
        <v>#DIV/0!</v>
      </c>
      <c r="J16" s="7"/>
      <c r="K16" s="31"/>
      <c r="L16" s="31"/>
      <c r="M16" s="31"/>
      <c r="N16" s="31"/>
      <c r="O16" s="26">
        <f t="shared" si="0"/>
        <v>0</v>
      </c>
      <c r="P16" s="26">
        <f t="shared" si="1"/>
        <v>0</v>
      </c>
      <c r="Q16" s="8"/>
      <c r="R16" s="7"/>
      <c r="S16" s="33"/>
      <c r="T16" s="34"/>
      <c r="U16" s="40">
        <f t="shared" si="2"/>
        <v>0</v>
      </c>
      <c r="V16" s="21">
        <f>AVERAGE(U$8:U35)</f>
        <v>0</v>
      </c>
    </row>
    <row r="17" spans="2:22">
      <c r="B17" s="32">
        <v>10</v>
      </c>
      <c r="C17" s="1">
        <v>0</v>
      </c>
      <c r="D17" s="32"/>
      <c r="E17" s="32"/>
      <c r="F17" s="8"/>
      <c r="G17" s="7"/>
      <c r="H17" s="32"/>
      <c r="I17" s="19" t="e">
        <f>AVERAGE(H$8:H36)</f>
        <v>#DIV/0!</v>
      </c>
      <c r="J17" s="7"/>
      <c r="K17" s="32"/>
      <c r="L17" s="32"/>
      <c r="M17" s="32"/>
      <c r="N17" s="32"/>
      <c r="O17" s="27">
        <f t="shared" si="0"/>
        <v>0</v>
      </c>
      <c r="P17" s="27">
        <f t="shared" si="1"/>
        <v>0</v>
      </c>
      <c r="Q17" s="8"/>
      <c r="R17" s="7"/>
      <c r="S17" s="36"/>
      <c r="T17" s="37"/>
      <c r="U17" s="41">
        <f t="shared" si="2"/>
        <v>0</v>
      </c>
      <c r="V17" s="21">
        <f>AVERAGE(U$8:U36)</f>
        <v>0</v>
      </c>
    </row>
    <row r="18" spans="2:22">
      <c r="B18" s="31">
        <v>11</v>
      </c>
      <c r="C18" s="1">
        <v>0</v>
      </c>
      <c r="D18" s="31"/>
      <c r="E18" s="31"/>
      <c r="F18" s="8"/>
      <c r="G18" s="7"/>
      <c r="H18" s="31"/>
      <c r="I18" s="19" t="e">
        <f>AVERAGE(H$8:H37)</f>
        <v>#DIV/0!</v>
      </c>
      <c r="J18" s="7"/>
      <c r="K18" s="31"/>
      <c r="L18" s="31"/>
      <c r="M18" s="31"/>
      <c r="N18" s="31"/>
      <c r="O18" s="26">
        <f t="shared" si="0"/>
        <v>0</v>
      </c>
      <c r="P18" s="26">
        <f t="shared" si="1"/>
        <v>0</v>
      </c>
      <c r="Q18" s="8"/>
      <c r="R18" s="7"/>
      <c r="S18" s="33"/>
      <c r="T18" s="34"/>
      <c r="U18" s="40">
        <f t="shared" si="2"/>
        <v>0</v>
      </c>
      <c r="V18" s="21">
        <f>AVERAGE(U$8:U37)</f>
        <v>0</v>
      </c>
    </row>
    <row r="19" spans="2:22">
      <c r="B19" s="32">
        <v>12</v>
      </c>
      <c r="C19" s="1">
        <v>0</v>
      </c>
      <c r="D19" s="32"/>
      <c r="E19" s="32"/>
      <c r="F19" s="8"/>
      <c r="G19" s="7"/>
      <c r="H19" s="32"/>
      <c r="I19" s="19" t="e">
        <f>AVERAGE(H$8:H38)</f>
        <v>#DIV/0!</v>
      </c>
      <c r="J19" s="7"/>
      <c r="K19" s="32"/>
      <c r="L19" s="32"/>
      <c r="M19" s="32"/>
      <c r="N19" s="32"/>
      <c r="O19" s="27">
        <f t="shared" si="0"/>
        <v>0</v>
      </c>
      <c r="P19" s="27">
        <f t="shared" si="1"/>
        <v>0</v>
      </c>
      <c r="Q19" s="8"/>
      <c r="R19" s="7"/>
      <c r="S19" s="36"/>
      <c r="T19" s="37"/>
      <c r="U19" s="41">
        <f t="shared" si="2"/>
        <v>0</v>
      </c>
      <c r="V19" s="21">
        <f>AVERAGE(U$8:U38)</f>
        <v>0</v>
      </c>
    </row>
    <row r="20" spans="2:22">
      <c r="B20" s="31">
        <v>13</v>
      </c>
      <c r="C20" s="1">
        <v>0</v>
      </c>
      <c r="D20" s="31"/>
      <c r="E20" s="31"/>
      <c r="F20" s="8"/>
      <c r="G20" s="7"/>
      <c r="H20" s="31"/>
      <c r="I20" s="19" t="e">
        <f>AVERAGE(H$8:H39)</f>
        <v>#DIV/0!</v>
      </c>
      <c r="J20" s="7"/>
      <c r="K20" s="31"/>
      <c r="L20" s="31"/>
      <c r="M20" s="31"/>
      <c r="N20" s="31"/>
      <c r="O20" s="26">
        <f t="shared" si="0"/>
        <v>0</v>
      </c>
      <c r="P20" s="26">
        <f t="shared" si="1"/>
        <v>0</v>
      </c>
      <c r="Q20" s="8"/>
      <c r="R20" s="7"/>
      <c r="S20" s="33"/>
      <c r="T20" s="34"/>
      <c r="U20" s="40">
        <f t="shared" si="2"/>
        <v>0</v>
      </c>
      <c r="V20" s="21">
        <f>AVERAGE(U$8:U39)</f>
        <v>0</v>
      </c>
    </row>
    <row r="21" spans="2:22">
      <c r="B21" s="32">
        <v>14</v>
      </c>
      <c r="C21" s="1">
        <v>0</v>
      </c>
      <c r="D21" s="32"/>
      <c r="E21" s="32"/>
      <c r="F21" s="8"/>
      <c r="G21" s="7"/>
      <c r="H21" s="32"/>
      <c r="I21" s="19" t="e">
        <f>AVERAGE(H$8:H40)</f>
        <v>#DIV/0!</v>
      </c>
      <c r="J21" s="7"/>
      <c r="K21" s="32"/>
      <c r="L21" s="32"/>
      <c r="M21" s="32"/>
      <c r="N21" s="32"/>
      <c r="O21" s="27">
        <f t="shared" si="0"/>
        <v>0</v>
      </c>
      <c r="P21" s="27">
        <f t="shared" si="1"/>
        <v>0</v>
      </c>
      <c r="Q21" s="8"/>
      <c r="R21" s="7"/>
      <c r="S21" s="36"/>
      <c r="T21" s="37"/>
      <c r="U21" s="41">
        <f t="shared" si="2"/>
        <v>0</v>
      </c>
      <c r="V21" s="21">
        <f>AVERAGE(U$8:U40)</f>
        <v>0</v>
      </c>
    </row>
    <row r="22" spans="2:22">
      <c r="B22" s="31">
        <v>15</v>
      </c>
      <c r="C22" s="1">
        <v>0</v>
      </c>
      <c r="D22" s="31"/>
      <c r="E22" s="31"/>
      <c r="F22" s="8"/>
      <c r="G22" s="7"/>
      <c r="H22" s="31"/>
      <c r="I22" s="19" t="e">
        <f>AVERAGE(H$8:H41)</f>
        <v>#DIV/0!</v>
      </c>
      <c r="J22" s="7"/>
      <c r="K22" s="31"/>
      <c r="L22" s="31"/>
      <c r="M22" s="31"/>
      <c r="N22" s="31"/>
      <c r="O22" s="26">
        <f t="shared" si="0"/>
        <v>0</v>
      </c>
      <c r="P22" s="26">
        <f t="shared" si="1"/>
        <v>0</v>
      </c>
      <c r="Q22" s="8"/>
      <c r="R22" s="7"/>
      <c r="S22" s="33"/>
      <c r="T22" s="34"/>
      <c r="U22" s="40">
        <f t="shared" si="2"/>
        <v>0</v>
      </c>
      <c r="V22" s="21">
        <f>AVERAGE(U$8:U41)</f>
        <v>0</v>
      </c>
    </row>
    <row r="23" spans="2:22">
      <c r="B23" s="32">
        <v>16</v>
      </c>
      <c r="C23" s="1">
        <v>0</v>
      </c>
      <c r="D23" s="32"/>
      <c r="E23" s="32"/>
      <c r="F23" s="8"/>
      <c r="G23" s="7"/>
      <c r="H23" s="32"/>
      <c r="I23" s="19" t="e">
        <f>AVERAGE(H$8:H42)</f>
        <v>#DIV/0!</v>
      </c>
      <c r="J23" s="7"/>
      <c r="K23" s="32"/>
      <c r="L23" s="32"/>
      <c r="M23" s="32"/>
      <c r="N23" s="32"/>
      <c r="O23" s="27">
        <f t="shared" si="0"/>
        <v>0</v>
      </c>
      <c r="P23" s="27">
        <f t="shared" si="1"/>
        <v>0</v>
      </c>
      <c r="Q23" s="8"/>
      <c r="R23" s="7"/>
      <c r="S23" s="36"/>
      <c r="T23" s="37"/>
      <c r="U23" s="41">
        <f t="shared" si="2"/>
        <v>0</v>
      </c>
      <c r="V23" s="21">
        <f>AVERAGE(U$8:U42)</f>
        <v>0</v>
      </c>
    </row>
    <row r="24" spans="2:22">
      <c r="B24" s="31">
        <v>17</v>
      </c>
      <c r="C24" s="1">
        <v>0</v>
      </c>
      <c r="D24" s="31"/>
      <c r="E24" s="31"/>
      <c r="F24" s="8"/>
      <c r="G24" s="7"/>
      <c r="H24" s="31"/>
      <c r="I24" s="19" t="e">
        <f>AVERAGE(H$8:H43)</f>
        <v>#DIV/0!</v>
      </c>
      <c r="J24" s="7"/>
      <c r="K24" s="31"/>
      <c r="L24" s="31"/>
      <c r="M24" s="31"/>
      <c r="N24" s="31"/>
      <c r="O24" s="26">
        <f t="shared" si="0"/>
        <v>0</v>
      </c>
      <c r="P24" s="26">
        <f t="shared" si="1"/>
        <v>0</v>
      </c>
      <c r="Q24" s="8"/>
      <c r="R24" s="7"/>
      <c r="S24" s="33"/>
      <c r="T24" s="34"/>
      <c r="U24" s="40">
        <f t="shared" si="2"/>
        <v>0</v>
      </c>
      <c r="V24" s="21">
        <f>AVERAGE(U$8:U43)</f>
        <v>0</v>
      </c>
    </row>
    <row r="25" spans="2:22">
      <c r="B25" s="32">
        <v>18</v>
      </c>
      <c r="C25" s="1">
        <v>0</v>
      </c>
      <c r="D25" s="32"/>
      <c r="E25" s="32"/>
      <c r="F25" s="8"/>
      <c r="G25" s="7"/>
      <c r="H25" s="32"/>
      <c r="I25" s="19" t="e">
        <f>AVERAGE(H$8:H44)</f>
        <v>#DIV/0!</v>
      </c>
      <c r="J25" s="7"/>
      <c r="K25" s="32"/>
      <c r="L25" s="32"/>
      <c r="M25" s="32"/>
      <c r="N25" s="32"/>
      <c r="O25" s="27">
        <f t="shared" si="0"/>
        <v>0</v>
      </c>
      <c r="P25" s="27">
        <f t="shared" si="1"/>
        <v>0</v>
      </c>
      <c r="Q25" s="8"/>
      <c r="R25" s="7"/>
      <c r="S25" s="36"/>
      <c r="T25" s="37"/>
      <c r="U25" s="41">
        <f t="shared" si="2"/>
        <v>0</v>
      </c>
      <c r="V25" s="21">
        <f>AVERAGE(U$8:U44)</f>
        <v>0</v>
      </c>
    </row>
    <row r="26" spans="2:22">
      <c r="B26" s="31">
        <v>19</v>
      </c>
      <c r="C26" s="1">
        <v>0</v>
      </c>
      <c r="D26" s="31"/>
      <c r="E26" s="31"/>
      <c r="F26" s="8"/>
      <c r="G26" s="7"/>
      <c r="H26" s="31"/>
      <c r="I26" s="19" t="e">
        <f>AVERAGE(H$8:H45)</f>
        <v>#DIV/0!</v>
      </c>
      <c r="J26" s="7"/>
      <c r="K26" s="31"/>
      <c r="L26" s="31"/>
      <c r="M26" s="31"/>
      <c r="N26" s="31"/>
      <c r="O26" s="26">
        <f t="shared" si="0"/>
        <v>0</v>
      </c>
      <c r="P26" s="26">
        <f t="shared" si="1"/>
        <v>0</v>
      </c>
      <c r="Q26" s="8"/>
      <c r="R26" s="7"/>
      <c r="S26" s="33"/>
      <c r="T26" s="34"/>
      <c r="U26" s="40">
        <f t="shared" si="2"/>
        <v>0</v>
      </c>
      <c r="V26" s="21">
        <f>AVERAGE(U$8:U45)</f>
        <v>0</v>
      </c>
    </row>
    <row r="27" spans="2:22">
      <c r="B27" s="32">
        <v>20</v>
      </c>
      <c r="C27" s="1">
        <v>0</v>
      </c>
      <c r="D27" s="32"/>
      <c r="E27" s="32"/>
      <c r="F27" s="8"/>
      <c r="G27" s="7"/>
      <c r="H27" s="32"/>
      <c r="I27" s="19" t="e">
        <f>AVERAGE(H$8:H46)</f>
        <v>#DIV/0!</v>
      </c>
      <c r="J27" s="7"/>
      <c r="K27" s="32"/>
      <c r="L27" s="32"/>
      <c r="M27" s="32"/>
      <c r="N27" s="32"/>
      <c r="O27" s="27">
        <f t="shared" si="0"/>
        <v>0</v>
      </c>
      <c r="P27" s="27">
        <f t="shared" si="1"/>
        <v>0</v>
      </c>
      <c r="Q27" s="8"/>
      <c r="R27" s="18"/>
      <c r="S27" s="36"/>
      <c r="T27" s="37"/>
      <c r="U27" s="41">
        <f t="shared" si="2"/>
        <v>0</v>
      </c>
      <c r="V27" s="21">
        <f>AVERAGE(U$8:U46)</f>
        <v>0</v>
      </c>
    </row>
    <row r="28" spans="2:22">
      <c r="B28" s="2" t="s">
        <v>28</v>
      </c>
      <c r="C28" s="3">
        <v>0</v>
      </c>
      <c r="D28" s="14" t="e">
        <f>AVERAGE(D8:D27)</f>
        <v>#DIV/0!</v>
      </c>
      <c r="E28" s="14" t="e">
        <f>AVERAGE(E8:E27)</f>
        <v>#DIV/0!</v>
      </c>
      <c r="F28" s="17"/>
      <c r="G28" s="15"/>
      <c r="H28" s="14" t="e">
        <f>AVERAGE(H8:H27)</f>
        <v>#DIV/0!</v>
      </c>
      <c r="I28" s="17"/>
      <c r="J28" s="15"/>
      <c r="K28" s="15" t="e">
        <f>AVERAGE(K8:K27)</f>
        <v>#DIV/0!</v>
      </c>
      <c r="L28" s="16" t="e">
        <f>AVERAGE(L8:L27)</f>
        <v>#DIV/0!</v>
      </c>
      <c r="M28" s="16" t="e">
        <f>AVERAGE(M8:M27)</f>
        <v>#DIV/0!</v>
      </c>
      <c r="N28" s="15" t="e">
        <f>AVERAGE(N8:N27)</f>
        <v>#DIV/0!</v>
      </c>
      <c r="O28" s="28"/>
      <c r="P28" s="28"/>
      <c r="Q28" s="17"/>
      <c r="R28" s="15"/>
      <c r="S28" s="14"/>
      <c r="T28" s="14"/>
      <c r="U28" s="22">
        <f>AVERAGE(U8:U27)</f>
        <v>0</v>
      </c>
    </row>
  </sheetData>
  <sheetProtection sheet="1" objects="1" scenarios="1"/>
  <mergeCells count="3">
    <mergeCell ref="B4:C4"/>
    <mergeCell ref="D4:F4"/>
    <mergeCell ref="J6:K6"/>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34C5-BC35-C743-9CCC-431718C00CDA}">
  <dimension ref="A1:AE46"/>
  <sheetViews>
    <sheetView topLeftCell="A8"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oversigt'!$D$23</f>
        <v>0</v>
      </c>
      <c r="D7">
        <f>'Test 2 Fælles oversigt'!D23</f>
        <v>0</v>
      </c>
      <c r="E7">
        <f>'Test 3 Fælles oversigt'!D23</f>
        <v>0</v>
      </c>
      <c r="H7" s="6"/>
      <c r="I7" s="5" t="s">
        <v>20</v>
      </c>
      <c r="J7">
        <f>'Test 1 Fælles oversigt'!$H$23</f>
        <v>0</v>
      </c>
      <c r="K7">
        <f>'Test 2 Fælles oversigt'!H23</f>
        <v>0</v>
      </c>
      <c r="L7">
        <f>'Test 3 Fælles oversigt'!H23</f>
        <v>0</v>
      </c>
      <c r="O7" s="6"/>
      <c r="P7" s="5" t="s">
        <v>22</v>
      </c>
      <c r="Q7">
        <f>'Test 1 Fælles oversigt'!$K$23</f>
        <v>0</v>
      </c>
      <c r="R7">
        <f>'Test 2 Fælles oversigt'!K23</f>
        <v>0</v>
      </c>
      <c r="S7">
        <f>'Test 3 Fælles oversigt'!K23</f>
        <v>0</v>
      </c>
      <c r="X7" s="6"/>
      <c r="Y7" s="5" t="s">
        <v>14</v>
      </c>
      <c r="Z7">
        <f>'Test 1 Fælles oversigt'!$S$23</f>
        <v>0</v>
      </c>
      <c r="AA7">
        <f>'Test 2 Fælles oversigt'!$S$23</f>
        <v>0</v>
      </c>
      <c r="AB7">
        <f>'Test 3 Fælles oversigt'!S23</f>
        <v>0</v>
      </c>
      <c r="AE7" s="6"/>
    </row>
    <row r="8" spans="2:31">
      <c r="B8" s="5" t="s">
        <v>16</v>
      </c>
      <c r="C8">
        <f>'Test 1 Fælles oversigt'!$E$23</f>
        <v>0</v>
      </c>
      <c r="D8">
        <f>'Test 2 Fælles oversigt'!E23</f>
        <v>0</v>
      </c>
      <c r="E8">
        <f>'Test 3 Fælles oversigt'!E23</f>
        <v>0</v>
      </c>
      <c r="H8" s="6"/>
      <c r="O8" s="6"/>
      <c r="P8" s="5" t="s">
        <v>23</v>
      </c>
      <c r="Q8">
        <f>'Test 1 Fælles oversigt'!$L$23</f>
        <v>0</v>
      </c>
      <c r="R8">
        <f>'Test 2 Fælles oversigt'!L23</f>
        <v>0</v>
      </c>
      <c r="S8">
        <f>'Test 3 Fælles oversigt'!L23</f>
        <v>0</v>
      </c>
      <c r="X8" s="6"/>
      <c r="Y8" s="5" t="s">
        <v>30</v>
      </c>
      <c r="Z8" s="44">
        <f>'Test 1 Fælles oversigt'!U23</f>
        <v>0</v>
      </c>
      <c r="AA8" s="44">
        <f>'Test 2 Fælles oversigt'!U23</f>
        <v>0</v>
      </c>
      <c r="AB8" s="44">
        <f>'Test 3 Fælles oversigt'!U23</f>
        <v>0</v>
      </c>
      <c r="AE8" s="6"/>
    </row>
    <row r="9" spans="2:31">
      <c r="H9" s="6"/>
      <c r="O9" s="6"/>
      <c r="P9" s="5" t="s">
        <v>24</v>
      </c>
      <c r="Q9">
        <f>'Test 1 Fælles oversigt'!$M$23</f>
        <v>0</v>
      </c>
      <c r="R9">
        <f>'Test 2 Fælles oversigt'!M23</f>
        <v>0</v>
      </c>
      <c r="S9">
        <f>'Test 3 Fælles oversigt'!M23</f>
        <v>0</v>
      </c>
      <c r="X9" s="6"/>
      <c r="AE9" s="6"/>
    </row>
    <row r="10" spans="2:31">
      <c r="H10" s="6"/>
      <c r="O10" s="6"/>
      <c r="P10" s="5" t="s">
        <v>25</v>
      </c>
      <c r="Q10">
        <f>'Test 1 Fælles oversigt'!$N$23</f>
        <v>0</v>
      </c>
      <c r="R10">
        <f>'Test 2 Fælles oversigt'!N23</f>
        <v>0</v>
      </c>
      <c r="S10">
        <f>'Test 3 Fælles oversigt'!N23</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mergeCells count="2">
    <mergeCell ref="B36:D36"/>
    <mergeCell ref="B37:H4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807F-DA2B-5D4F-877C-69D8077E6E26}">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oversigt'!$D$24</f>
        <v>0</v>
      </c>
      <c r="D7">
        <f>'Test 2 Fælles oversigt'!D24</f>
        <v>0</v>
      </c>
      <c r="E7">
        <f>'Test 3 Fælles oversigt'!D24</f>
        <v>0</v>
      </c>
      <c r="H7" s="6"/>
      <c r="I7" s="5" t="s">
        <v>20</v>
      </c>
      <c r="J7">
        <f>'Test 1 Fælles oversigt'!$H$24</f>
        <v>0</v>
      </c>
      <c r="K7">
        <f>'Test 2 Fælles oversigt'!H24</f>
        <v>0</v>
      </c>
      <c r="L7">
        <f>'Test 3 Fælles oversigt'!H24</f>
        <v>0</v>
      </c>
      <c r="O7" s="6"/>
      <c r="P7" s="5" t="s">
        <v>22</v>
      </c>
      <c r="Q7">
        <f>'Test 1 Fælles oversigt'!$K$24</f>
        <v>0</v>
      </c>
      <c r="R7">
        <f>'Test 2 Fælles oversigt'!K24</f>
        <v>0</v>
      </c>
      <c r="S7">
        <f>'Test 3 Fælles oversigt'!K24</f>
        <v>0</v>
      </c>
      <c r="X7" s="6"/>
      <c r="Y7" s="5" t="s">
        <v>14</v>
      </c>
      <c r="Z7">
        <f>'Test 1 Fælles oversigt'!$S$24</f>
        <v>0</v>
      </c>
      <c r="AA7">
        <f>'Test 2 Fælles oversigt'!$S$24</f>
        <v>0</v>
      </c>
      <c r="AB7">
        <f>'Test 3 Fælles oversigt'!S24</f>
        <v>0</v>
      </c>
      <c r="AE7" s="6"/>
    </row>
    <row r="8" spans="2:31">
      <c r="B8" s="5" t="s">
        <v>16</v>
      </c>
      <c r="C8">
        <f>'Test 1 Fælles oversigt'!$E$24</f>
        <v>0</v>
      </c>
      <c r="D8">
        <f>'Test 2 Fælles oversigt'!E24</f>
        <v>0</v>
      </c>
      <c r="E8">
        <f>'Test 3 Fælles oversigt'!E24</f>
        <v>0</v>
      </c>
      <c r="H8" s="6"/>
      <c r="O8" s="6"/>
      <c r="P8" s="5" t="s">
        <v>23</v>
      </c>
      <c r="Q8">
        <f>'Test 1 Fælles oversigt'!$L$24</f>
        <v>0</v>
      </c>
      <c r="R8">
        <f>'Test 2 Fælles oversigt'!L24</f>
        <v>0</v>
      </c>
      <c r="S8">
        <f>'Test 3 Fælles oversigt'!L24</f>
        <v>0</v>
      </c>
      <c r="X8" s="6"/>
      <c r="Y8" s="5" t="s">
        <v>30</v>
      </c>
      <c r="Z8" s="44">
        <f>'Test 1 Fælles oversigt'!U24</f>
        <v>0</v>
      </c>
      <c r="AA8" s="44">
        <f>'Test 2 Fælles oversigt'!U24</f>
        <v>0</v>
      </c>
      <c r="AB8" s="44">
        <f>'Test 3 Fælles oversigt'!U24</f>
        <v>0</v>
      </c>
      <c r="AE8" s="6"/>
    </row>
    <row r="9" spans="2:31">
      <c r="H9" s="6"/>
      <c r="O9" s="6"/>
      <c r="P9" s="5" t="s">
        <v>24</v>
      </c>
      <c r="Q9">
        <f>'Test 1 Fælles oversigt'!$M$24</f>
        <v>0</v>
      </c>
      <c r="R9">
        <f>'Test 2 Fælles oversigt'!M24</f>
        <v>0</v>
      </c>
      <c r="S9">
        <f>'Test 3 Fælles oversigt'!M24</f>
        <v>0</v>
      </c>
      <c r="X9" s="6"/>
      <c r="AE9" s="6"/>
    </row>
    <row r="10" spans="2:31">
      <c r="H10" s="6"/>
      <c r="O10" s="6"/>
      <c r="P10" s="5" t="s">
        <v>25</v>
      </c>
      <c r="Q10">
        <f>'Test 1 Fælles oversigt'!$N$24</f>
        <v>0</v>
      </c>
      <c r="R10">
        <f>'Test 2 Fælles oversigt'!N24</f>
        <v>0</v>
      </c>
      <c r="S10">
        <f>'Test 3 Fælles oversigt'!N24</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DC51-A08A-3448-BD54-1946B8A5E469}">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oversigt'!$D$25</f>
        <v>0</v>
      </c>
      <c r="D7">
        <f>'Test 2 Fælles oversigt'!D25</f>
        <v>0</v>
      </c>
      <c r="E7">
        <f>'Test 3 Fælles oversigt'!D25</f>
        <v>0</v>
      </c>
      <c r="H7" s="6"/>
      <c r="I7" s="5" t="s">
        <v>20</v>
      </c>
      <c r="J7">
        <f>'Test 1 Fælles oversigt'!$H$25</f>
        <v>0</v>
      </c>
      <c r="K7">
        <f>'Test 2 Fælles oversigt'!H25</f>
        <v>0</v>
      </c>
      <c r="L7">
        <f>'Test 3 Fælles oversigt'!H25</f>
        <v>0</v>
      </c>
      <c r="O7" s="6"/>
      <c r="P7" s="5" t="s">
        <v>22</v>
      </c>
      <c r="Q7">
        <f>'Test 1 Fælles oversigt'!$K$25</f>
        <v>0</v>
      </c>
      <c r="R7">
        <f>'Test 2 Fælles oversigt'!K25</f>
        <v>0</v>
      </c>
      <c r="S7">
        <f>'Test 3 Fælles oversigt'!K25</f>
        <v>0</v>
      </c>
      <c r="X7" s="6"/>
      <c r="Y7" s="5" t="s">
        <v>14</v>
      </c>
      <c r="Z7">
        <f>'Test 1 Fælles oversigt'!$S$25</f>
        <v>0</v>
      </c>
      <c r="AA7">
        <f>'Test 2 Fælles oversigt'!$S$25</f>
        <v>0</v>
      </c>
      <c r="AB7">
        <f>'Test 3 Fælles oversigt'!S25</f>
        <v>0</v>
      </c>
      <c r="AE7" s="6"/>
    </row>
    <row r="8" spans="2:31">
      <c r="B8" s="5" t="s">
        <v>16</v>
      </c>
      <c r="C8">
        <f>'Test 1 Fælles oversigt'!$E$25</f>
        <v>0</v>
      </c>
      <c r="D8">
        <f>'Test 2 Fælles oversigt'!E25</f>
        <v>0</v>
      </c>
      <c r="E8">
        <f>'Test 3 Fælles oversigt'!E25</f>
        <v>0</v>
      </c>
      <c r="H8" s="6"/>
      <c r="O8" s="6"/>
      <c r="P8" s="5" t="s">
        <v>23</v>
      </c>
      <c r="Q8">
        <f>'Test 1 Fælles oversigt'!$L$25</f>
        <v>0</v>
      </c>
      <c r="R8">
        <f>'Test 2 Fælles oversigt'!L25</f>
        <v>0</v>
      </c>
      <c r="S8">
        <f>'Test 3 Fælles oversigt'!L25</f>
        <v>0</v>
      </c>
      <c r="X8" s="6"/>
      <c r="Y8" s="5" t="s">
        <v>30</v>
      </c>
      <c r="Z8" s="44">
        <f>'Test 1 Fælles oversigt'!U25</f>
        <v>0</v>
      </c>
      <c r="AA8" s="44">
        <f>'Test 2 Fælles oversigt'!U25</f>
        <v>0</v>
      </c>
      <c r="AB8" s="44">
        <f>'Test 3 Fælles oversigt'!U25</f>
        <v>0</v>
      </c>
      <c r="AE8" s="6"/>
    </row>
    <row r="9" spans="2:31">
      <c r="H9" s="6"/>
      <c r="O9" s="6"/>
      <c r="P9" s="5" t="s">
        <v>24</v>
      </c>
      <c r="Q9">
        <f>'Test 1 Fælles oversigt'!$M$25</f>
        <v>0</v>
      </c>
      <c r="R9">
        <f>'Test 2 Fælles oversigt'!M25</f>
        <v>0</v>
      </c>
      <c r="S9">
        <f>'Test 3 Fælles oversigt'!M25</f>
        <v>0</v>
      </c>
      <c r="X9" s="6"/>
      <c r="AE9" s="6"/>
    </row>
    <row r="10" spans="2:31">
      <c r="H10" s="6"/>
      <c r="O10" s="6"/>
      <c r="P10" s="5" t="s">
        <v>25</v>
      </c>
      <c r="Q10">
        <f>'Test 1 Fælles oversigt'!$N$25</f>
        <v>0</v>
      </c>
      <c r="R10">
        <f>'Test 2 Fælles oversigt'!N25</f>
        <v>0</v>
      </c>
      <c r="S10">
        <f>'Test 3 Fælles oversigt'!N25</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9F43-65DD-D648-9B0B-E407CD7A1445}">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oversigt'!$D$26</f>
        <v>0</v>
      </c>
      <c r="D7">
        <f>'Test 2 Fælles oversigt'!D26</f>
        <v>0</v>
      </c>
      <c r="E7">
        <f>'Test 3 Fælles oversigt'!D26</f>
        <v>0</v>
      </c>
      <c r="H7" s="6"/>
      <c r="I7" s="5" t="s">
        <v>20</v>
      </c>
      <c r="J7">
        <f>'Test 1 Fælles oversigt'!$H$26</f>
        <v>0</v>
      </c>
      <c r="K7">
        <f>'Test 2 Fælles oversigt'!H26</f>
        <v>0</v>
      </c>
      <c r="L7">
        <f>'Test 3 Fælles oversigt'!H26</f>
        <v>0</v>
      </c>
      <c r="O7" s="6"/>
      <c r="P7" s="5" t="s">
        <v>22</v>
      </c>
      <c r="Q7">
        <f>'Test 1 Fælles oversigt'!$K$26</f>
        <v>0</v>
      </c>
      <c r="R7">
        <f>'Test 2 Fælles oversigt'!K26</f>
        <v>0</v>
      </c>
      <c r="S7">
        <f>'Test 3 Fælles oversigt'!K26</f>
        <v>0</v>
      </c>
      <c r="X7" s="6"/>
      <c r="Y7" s="5" t="s">
        <v>14</v>
      </c>
      <c r="Z7">
        <f>'Test 1 Fælles oversigt'!$S$26</f>
        <v>0</v>
      </c>
      <c r="AA7">
        <f>'Test 2 Fælles oversigt'!$S$26</f>
        <v>0</v>
      </c>
      <c r="AB7">
        <f>'Test 3 Fælles oversigt'!S26</f>
        <v>0</v>
      </c>
      <c r="AE7" s="6"/>
    </row>
    <row r="8" spans="2:31">
      <c r="B8" s="5" t="s">
        <v>16</v>
      </c>
      <c r="C8">
        <f>'Test 1 Fælles oversigt'!$E$26</f>
        <v>0</v>
      </c>
      <c r="D8">
        <f>'Test 2 Fælles oversigt'!E26</f>
        <v>0</v>
      </c>
      <c r="E8">
        <f>'Test 3 Fælles oversigt'!E26</f>
        <v>0</v>
      </c>
      <c r="H8" s="6"/>
      <c r="O8" s="6"/>
      <c r="P8" s="5" t="s">
        <v>23</v>
      </c>
      <c r="Q8">
        <f>'Test 1 Fælles oversigt'!$L$26</f>
        <v>0</v>
      </c>
      <c r="R8">
        <f>'Test 2 Fælles oversigt'!L26</f>
        <v>0</v>
      </c>
      <c r="S8">
        <f>'Test 3 Fælles oversigt'!L26</f>
        <v>0</v>
      </c>
      <c r="X8" s="6"/>
      <c r="Y8" s="5" t="s">
        <v>30</v>
      </c>
      <c r="Z8" s="44">
        <f>'Test 1 Fælles oversigt'!U26</f>
        <v>0</v>
      </c>
      <c r="AA8" s="44">
        <f>'Test 2 Fælles oversigt'!U26</f>
        <v>0</v>
      </c>
      <c r="AB8" s="44">
        <f>'Test 3 Fælles oversigt'!U26</f>
        <v>0</v>
      </c>
      <c r="AE8" s="6"/>
    </row>
    <row r="9" spans="2:31">
      <c r="H9" s="6"/>
      <c r="O9" s="6"/>
      <c r="P9" s="5" t="s">
        <v>24</v>
      </c>
      <c r="Q9">
        <f>'Test 1 Fælles oversigt'!$M$26</f>
        <v>0</v>
      </c>
      <c r="R9">
        <f>'Test 2 Fælles oversigt'!M26</f>
        <v>0</v>
      </c>
      <c r="S9">
        <f>'Test 3 Fælles oversigt'!M26</f>
        <v>0</v>
      </c>
      <c r="X9" s="6"/>
      <c r="AE9" s="6"/>
    </row>
    <row r="10" spans="2:31">
      <c r="H10" s="6"/>
      <c r="O10" s="6"/>
      <c r="P10" s="5" t="s">
        <v>25</v>
      </c>
      <c r="Q10">
        <f>'Test 1 Fælles oversigt'!$N$26</f>
        <v>0</v>
      </c>
      <c r="R10">
        <f>'Test 2 Fælles oversigt'!N26</f>
        <v>0</v>
      </c>
      <c r="S10">
        <f>'Test 3 Fælles oversigt'!N26</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0EAE-E9E8-EB40-A0CA-731638E66A0E}">
  <dimension ref="A1:AE46"/>
  <sheetViews>
    <sheetView zoomScale="83"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oversigt'!$D$27</f>
        <v>0</v>
      </c>
      <c r="D7">
        <f>'Test 2 Fælles oversigt'!D27</f>
        <v>0</v>
      </c>
      <c r="E7">
        <f>'Test 3 Fælles oversigt'!D27</f>
        <v>0</v>
      </c>
      <c r="H7" s="6"/>
      <c r="I7" s="5" t="s">
        <v>20</v>
      </c>
      <c r="J7">
        <f>'Test 1 Fælles oversigt'!$H$27</f>
        <v>0</v>
      </c>
      <c r="K7">
        <f>'Test 2 Fælles oversigt'!H27</f>
        <v>0</v>
      </c>
      <c r="L7">
        <f>'Test 3 Fælles oversigt'!H27</f>
        <v>0</v>
      </c>
      <c r="O7" s="6"/>
      <c r="P7" s="5" t="s">
        <v>22</v>
      </c>
      <c r="Q7">
        <f>'Test 1 Fælles oversigt'!$K$27</f>
        <v>0</v>
      </c>
      <c r="R7">
        <f>'Test 2 Fælles oversigt'!K27</f>
        <v>0</v>
      </c>
      <c r="S7">
        <f>'Test 3 Fælles oversigt'!K27</f>
        <v>0</v>
      </c>
      <c r="X7" s="6"/>
      <c r="Y7" s="5" t="s">
        <v>14</v>
      </c>
      <c r="Z7">
        <f>'Test 1 Fælles oversigt'!$S$27</f>
        <v>0</v>
      </c>
      <c r="AA7">
        <f>'Test 2 Fælles oversigt'!$S$27</f>
        <v>0</v>
      </c>
      <c r="AB7">
        <f>'Test 3 Fælles oversigt'!S27</f>
        <v>0</v>
      </c>
      <c r="AE7" s="6"/>
    </row>
    <row r="8" spans="2:31">
      <c r="B8" s="5" t="s">
        <v>16</v>
      </c>
      <c r="C8">
        <f>'Test 1 Fælles oversigt'!$E$27</f>
        <v>0</v>
      </c>
      <c r="D8">
        <f>'Test 2 Fælles oversigt'!E27</f>
        <v>0</v>
      </c>
      <c r="E8">
        <f>'Test 3 Fælles oversigt'!E27</f>
        <v>0</v>
      </c>
      <c r="H8" s="6"/>
      <c r="O8" s="6"/>
      <c r="P8" s="5" t="s">
        <v>23</v>
      </c>
      <c r="Q8">
        <f>'Test 1 Fælles oversigt'!$L$27</f>
        <v>0</v>
      </c>
      <c r="R8">
        <f>'Test 2 Fælles oversigt'!L27</f>
        <v>0</v>
      </c>
      <c r="S8">
        <f>'Test 3 Fælles oversigt'!L27</f>
        <v>0</v>
      </c>
      <c r="X8" s="6"/>
      <c r="Y8" s="5" t="s">
        <v>30</v>
      </c>
      <c r="Z8" s="44">
        <f>'Test 1 Fælles oversigt'!U27</f>
        <v>0</v>
      </c>
      <c r="AA8" s="44">
        <f>'Test 2 Fælles oversigt'!U27</f>
        <v>0</v>
      </c>
      <c r="AB8" s="44">
        <f>'Test 3 Fælles oversigt'!U27</f>
        <v>0</v>
      </c>
      <c r="AE8" s="6"/>
    </row>
    <row r="9" spans="2:31">
      <c r="H9" s="6"/>
      <c r="O9" s="6"/>
      <c r="P9" s="5" t="s">
        <v>24</v>
      </c>
      <c r="Q9">
        <f>'Test 1 Fælles oversigt'!$M$27</f>
        <v>0</v>
      </c>
      <c r="R9">
        <f>'Test 2 Fælles oversigt'!M27</f>
        <v>0</v>
      </c>
      <c r="S9">
        <f>'Test 3 Fælles oversigt'!M27</f>
        <v>0</v>
      </c>
      <c r="X9" s="6"/>
      <c r="AE9" s="6"/>
    </row>
    <row r="10" spans="2:31">
      <c r="H10" s="6"/>
      <c r="O10" s="6"/>
      <c r="P10" s="5" t="s">
        <v>25</v>
      </c>
      <c r="Q10">
        <f>'Test 1 Fælles oversigt'!$N$27</f>
        <v>0</v>
      </c>
      <c r="R10">
        <f>'Test 2 Fælles oversigt'!N27</f>
        <v>0</v>
      </c>
      <c r="S10">
        <f>'Test 3 Fælles oversigt'!N27</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DEAF-A597-4A46-8A25-D5C7F44E0E92}">
  <dimension ref="B2:V28"/>
  <sheetViews>
    <sheetView zoomScale="61" zoomScaleNormal="58" workbookViewId="0">
      <selection activeCell="Y36" sqref="Y36"/>
    </sheetView>
  </sheetViews>
  <sheetFormatPr defaultColWidth="11" defaultRowHeight="15.75"/>
  <cols>
    <col min="2" max="2" width="13.125" bestFit="1" customWidth="1"/>
    <col min="3" max="3" width="13.5" customWidth="1"/>
    <col min="4" max="6" width="15.875" customWidth="1"/>
    <col min="7" max="7" width="10.625" customWidth="1"/>
    <col min="8" max="9" width="15.875" customWidth="1"/>
    <col min="10" max="10" width="10.625" customWidth="1"/>
    <col min="11" max="15" width="15.875" customWidth="1"/>
    <col min="16" max="16" width="12.125" customWidth="1"/>
    <col min="17" max="17" width="15.875" customWidth="1"/>
  </cols>
  <sheetData>
    <row r="2" spans="2:22">
      <c r="B2" s="13" t="s">
        <v>0</v>
      </c>
      <c r="C2" s="39">
        <v>44894</v>
      </c>
    </row>
    <row r="4" spans="2:22">
      <c r="B4" s="59" t="s">
        <v>1</v>
      </c>
      <c r="C4" s="60"/>
      <c r="D4" s="61" t="s">
        <v>29</v>
      </c>
      <c r="E4" s="61"/>
      <c r="F4" s="62"/>
    </row>
    <row r="6" spans="2:22" ht="21">
      <c r="C6" s="10" t="s">
        <v>8</v>
      </c>
      <c r="D6" s="4"/>
      <c r="E6" s="4"/>
      <c r="F6" s="6"/>
      <c r="G6" s="10" t="s">
        <v>11</v>
      </c>
      <c r="H6" s="4"/>
      <c r="I6" s="30"/>
      <c r="J6" s="63" t="s">
        <v>3</v>
      </c>
      <c r="K6" s="63"/>
      <c r="L6" s="4"/>
      <c r="M6" s="4"/>
      <c r="N6" s="4"/>
      <c r="Q6" s="6"/>
      <c r="R6" s="11" t="s">
        <v>13</v>
      </c>
    </row>
    <row r="7" spans="2:22">
      <c r="B7" s="5" t="s">
        <v>2</v>
      </c>
      <c r="C7" s="1">
        <v>0</v>
      </c>
      <c r="D7" s="12" t="s">
        <v>9</v>
      </c>
      <c r="E7" s="12" t="s">
        <v>10</v>
      </c>
      <c r="F7" s="8"/>
      <c r="G7" s="7"/>
      <c r="H7" s="12" t="s">
        <v>12</v>
      </c>
      <c r="I7" s="19"/>
      <c r="J7" s="7"/>
      <c r="K7" s="12" t="s">
        <v>4</v>
      </c>
      <c r="L7" s="12" t="s">
        <v>7</v>
      </c>
      <c r="M7" s="12" t="s">
        <v>5</v>
      </c>
      <c r="N7" s="12" t="s">
        <v>6</v>
      </c>
      <c r="O7" s="24" t="s">
        <v>32</v>
      </c>
      <c r="P7" s="24" t="s">
        <v>33</v>
      </c>
      <c r="Q7" s="8"/>
      <c r="R7" s="7"/>
      <c r="S7" s="23" t="s">
        <v>14</v>
      </c>
      <c r="T7" s="23" t="s">
        <v>31</v>
      </c>
      <c r="U7" s="25" t="s">
        <v>30</v>
      </c>
    </row>
    <row r="8" spans="2:22">
      <c r="B8" s="7">
        <v>1</v>
      </c>
      <c r="C8" s="1">
        <v>0</v>
      </c>
      <c r="D8" s="31"/>
      <c r="E8" s="31"/>
      <c r="F8" s="8"/>
      <c r="G8" s="7"/>
      <c r="H8" s="31"/>
      <c r="I8" s="19" t="e">
        <f>AVERAGE(H$8:H27)</f>
        <v>#DIV/0!</v>
      </c>
      <c r="J8" s="7"/>
      <c r="K8" s="31"/>
      <c r="L8" s="31"/>
      <c r="M8" s="31"/>
      <c r="N8" s="31"/>
      <c r="O8" s="26">
        <f t="shared" ref="O8:O27" si="0">K8-L8</f>
        <v>0</v>
      </c>
      <c r="P8" s="26">
        <f t="shared" ref="P8:P27" si="1">M8-N8</f>
        <v>0</v>
      </c>
      <c r="Q8" s="8"/>
      <c r="R8" s="7"/>
      <c r="S8" s="33"/>
      <c r="T8" s="34"/>
      <c r="U8" s="35"/>
      <c r="V8" s="21" t="e">
        <f>AVERAGE(U$8:U27)</f>
        <v>#DIV/0!</v>
      </c>
    </row>
    <row r="9" spans="2:22">
      <c r="B9" s="9">
        <v>2</v>
      </c>
      <c r="C9" s="1">
        <v>0</v>
      </c>
      <c r="D9" s="32"/>
      <c r="E9" s="32"/>
      <c r="F9" s="8"/>
      <c r="G9" s="7"/>
      <c r="H9" s="32"/>
      <c r="I9" s="19" t="e">
        <f>AVERAGE(H$8:H28)</f>
        <v>#DIV/0!</v>
      </c>
      <c r="J9" s="7"/>
      <c r="K9" s="32"/>
      <c r="L9" s="32"/>
      <c r="M9" s="32"/>
      <c r="N9" s="32"/>
      <c r="O9" s="27">
        <f t="shared" si="0"/>
        <v>0</v>
      </c>
      <c r="P9" s="27">
        <f t="shared" si="1"/>
        <v>0</v>
      </c>
      <c r="Q9" s="8"/>
      <c r="R9" s="7"/>
      <c r="S9" s="36"/>
      <c r="T9" s="37"/>
      <c r="U9" s="38"/>
      <c r="V9" s="21" t="e">
        <f>AVERAGE(U$8:U28)</f>
        <v>#DIV/0!</v>
      </c>
    </row>
    <row r="10" spans="2:22">
      <c r="B10" s="7">
        <v>3</v>
      </c>
      <c r="C10" s="1">
        <v>0</v>
      </c>
      <c r="D10" s="31"/>
      <c r="E10" s="31"/>
      <c r="F10" s="8"/>
      <c r="G10" s="7"/>
      <c r="H10" s="31"/>
      <c r="I10" s="19" t="e">
        <f>AVERAGE(H$8:H29)</f>
        <v>#DIV/0!</v>
      </c>
      <c r="J10" s="7"/>
      <c r="K10" s="31"/>
      <c r="L10" s="31"/>
      <c r="M10" s="31"/>
      <c r="N10" s="31"/>
      <c r="O10" s="26">
        <f t="shared" si="0"/>
        <v>0</v>
      </c>
      <c r="P10" s="26">
        <f t="shared" si="1"/>
        <v>0</v>
      </c>
      <c r="Q10" s="8"/>
      <c r="R10" s="7"/>
      <c r="S10" s="33"/>
      <c r="T10" s="34"/>
      <c r="U10" s="35"/>
      <c r="V10" s="21" t="e">
        <f>AVERAGE(U$8:U29)</f>
        <v>#DIV/0!</v>
      </c>
    </row>
    <row r="11" spans="2:22">
      <c r="B11" s="9">
        <v>4</v>
      </c>
      <c r="C11" s="1">
        <v>0</v>
      </c>
      <c r="D11" s="32"/>
      <c r="E11" s="32"/>
      <c r="F11" s="8"/>
      <c r="G11" s="7"/>
      <c r="H11" s="32"/>
      <c r="I11" s="19" t="e">
        <f>AVERAGE(H$8:H30)</f>
        <v>#DIV/0!</v>
      </c>
      <c r="J11" s="7"/>
      <c r="K11" s="32"/>
      <c r="L11" s="32"/>
      <c r="M11" s="32"/>
      <c r="N11" s="32"/>
      <c r="O11" s="27">
        <f t="shared" si="0"/>
        <v>0</v>
      </c>
      <c r="P11" s="27">
        <f t="shared" si="1"/>
        <v>0</v>
      </c>
      <c r="Q11" s="8"/>
      <c r="R11" s="7"/>
      <c r="S11" s="36"/>
      <c r="T11" s="37"/>
      <c r="U11" s="38"/>
      <c r="V11" s="21" t="e">
        <f>AVERAGE(U$8:U30)</f>
        <v>#DIV/0!</v>
      </c>
    </row>
    <row r="12" spans="2:22">
      <c r="B12" s="7">
        <v>5</v>
      </c>
      <c r="C12" s="1">
        <v>0</v>
      </c>
      <c r="D12" s="31"/>
      <c r="E12" s="31"/>
      <c r="F12" s="8"/>
      <c r="G12" s="7"/>
      <c r="H12" s="31"/>
      <c r="I12" s="19" t="e">
        <f>AVERAGE(H$8:H31)</f>
        <v>#DIV/0!</v>
      </c>
      <c r="J12" s="7"/>
      <c r="K12" s="31"/>
      <c r="L12" s="31"/>
      <c r="M12" s="31"/>
      <c r="N12" s="31"/>
      <c r="O12" s="26">
        <f t="shared" si="0"/>
        <v>0</v>
      </c>
      <c r="P12" s="26">
        <f t="shared" si="1"/>
        <v>0</v>
      </c>
      <c r="Q12" s="8"/>
      <c r="R12" s="7"/>
      <c r="S12" s="33"/>
      <c r="T12" s="34"/>
      <c r="U12" s="35"/>
      <c r="V12" s="21" t="e">
        <f>AVERAGE(U$8:U31)</f>
        <v>#DIV/0!</v>
      </c>
    </row>
    <row r="13" spans="2:22">
      <c r="B13" s="9">
        <v>6</v>
      </c>
      <c r="C13" s="1">
        <v>0</v>
      </c>
      <c r="D13" s="32"/>
      <c r="E13" s="32"/>
      <c r="F13" s="8"/>
      <c r="G13" s="7"/>
      <c r="H13" s="32"/>
      <c r="I13" s="19" t="e">
        <f>AVERAGE(H$8:H32)</f>
        <v>#DIV/0!</v>
      </c>
      <c r="J13" s="7"/>
      <c r="K13" s="32"/>
      <c r="L13" s="32"/>
      <c r="M13" s="32"/>
      <c r="N13" s="32"/>
      <c r="O13" s="27">
        <f t="shared" si="0"/>
        <v>0</v>
      </c>
      <c r="P13" s="27">
        <f t="shared" si="1"/>
        <v>0</v>
      </c>
      <c r="Q13" s="8"/>
      <c r="R13" s="7"/>
      <c r="S13" s="36"/>
      <c r="T13" s="37"/>
      <c r="U13" s="38"/>
      <c r="V13" s="21" t="e">
        <f>AVERAGE(U$8:U32)</f>
        <v>#DIV/0!</v>
      </c>
    </row>
    <row r="14" spans="2:22">
      <c r="B14" s="7">
        <v>7</v>
      </c>
      <c r="C14" s="1">
        <v>0</v>
      </c>
      <c r="D14" s="31"/>
      <c r="E14" s="31"/>
      <c r="F14" s="8"/>
      <c r="G14" s="7"/>
      <c r="H14" s="31"/>
      <c r="I14" s="19" t="e">
        <f>AVERAGE(H$8:H33)</f>
        <v>#DIV/0!</v>
      </c>
      <c r="J14" s="7"/>
      <c r="K14" s="31"/>
      <c r="L14" s="31"/>
      <c r="M14" s="31"/>
      <c r="N14" s="31"/>
      <c r="O14" s="26">
        <f t="shared" si="0"/>
        <v>0</v>
      </c>
      <c r="P14" s="26">
        <f t="shared" si="1"/>
        <v>0</v>
      </c>
      <c r="Q14" s="8"/>
      <c r="R14" s="7"/>
      <c r="S14" s="33"/>
      <c r="T14" s="34"/>
      <c r="U14" s="35"/>
      <c r="V14" s="21" t="e">
        <f>AVERAGE(U$8:U33)</f>
        <v>#DIV/0!</v>
      </c>
    </row>
    <row r="15" spans="2:22">
      <c r="B15" s="9">
        <v>8</v>
      </c>
      <c r="C15" s="1">
        <v>0</v>
      </c>
      <c r="D15" s="32"/>
      <c r="E15" s="32"/>
      <c r="F15" s="8"/>
      <c r="G15" s="7"/>
      <c r="H15" s="32"/>
      <c r="I15" s="19" t="e">
        <f>AVERAGE(H$8:H34)</f>
        <v>#DIV/0!</v>
      </c>
      <c r="J15" s="7"/>
      <c r="K15" s="32"/>
      <c r="L15" s="32"/>
      <c r="M15" s="32"/>
      <c r="N15" s="32"/>
      <c r="O15" s="27">
        <f t="shared" si="0"/>
        <v>0</v>
      </c>
      <c r="P15" s="27">
        <f t="shared" si="1"/>
        <v>0</v>
      </c>
      <c r="Q15" s="8"/>
      <c r="R15" s="7"/>
      <c r="S15" s="36"/>
      <c r="T15" s="37"/>
      <c r="U15" s="38"/>
      <c r="V15" s="21" t="e">
        <f>AVERAGE(U$8:U34)</f>
        <v>#DIV/0!</v>
      </c>
    </row>
    <row r="16" spans="2:22">
      <c r="B16" s="7">
        <v>9</v>
      </c>
      <c r="C16" s="1">
        <v>0</v>
      </c>
      <c r="D16" s="31"/>
      <c r="E16" s="31"/>
      <c r="F16" s="8"/>
      <c r="G16" s="7"/>
      <c r="H16" s="31"/>
      <c r="I16" s="19" t="e">
        <f>AVERAGE(H$8:H35)</f>
        <v>#DIV/0!</v>
      </c>
      <c r="J16" s="7"/>
      <c r="K16" s="31"/>
      <c r="L16" s="31"/>
      <c r="M16" s="31"/>
      <c r="N16" s="31"/>
      <c r="O16" s="26">
        <f t="shared" si="0"/>
        <v>0</v>
      </c>
      <c r="P16" s="26">
        <f t="shared" si="1"/>
        <v>0</v>
      </c>
      <c r="Q16" s="8"/>
      <c r="R16" s="7"/>
      <c r="S16" s="33"/>
      <c r="T16" s="34"/>
      <c r="U16" s="35"/>
      <c r="V16" s="21" t="e">
        <f>AVERAGE(U$8:U35)</f>
        <v>#DIV/0!</v>
      </c>
    </row>
    <row r="17" spans="2:22">
      <c r="B17" s="9">
        <v>10</v>
      </c>
      <c r="C17" s="1">
        <v>0</v>
      </c>
      <c r="D17" s="32"/>
      <c r="E17" s="32"/>
      <c r="F17" s="8"/>
      <c r="G17" s="7"/>
      <c r="H17" s="32"/>
      <c r="I17" s="19" t="e">
        <f>AVERAGE(H$8:H36)</f>
        <v>#DIV/0!</v>
      </c>
      <c r="J17" s="7"/>
      <c r="K17" s="32"/>
      <c r="L17" s="32"/>
      <c r="M17" s="32"/>
      <c r="N17" s="32"/>
      <c r="O17" s="27">
        <f t="shared" si="0"/>
        <v>0</v>
      </c>
      <c r="P17" s="27">
        <f t="shared" si="1"/>
        <v>0</v>
      </c>
      <c r="Q17" s="8"/>
      <c r="R17" s="7"/>
      <c r="S17" s="36"/>
      <c r="T17" s="37"/>
      <c r="U17" s="38"/>
      <c r="V17" s="21" t="e">
        <f>AVERAGE(U$8:U36)</f>
        <v>#DIV/0!</v>
      </c>
    </row>
    <row r="18" spans="2:22">
      <c r="B18" s="7">
        <v>11</v>
      </c>
      <c r="C18" s="1">
        <v>0</v>
      </c>
      <c r="D18" s="31"/>
      <c r="E18" s="31"/>
      <c r="F18" s="8"/>
      <c r="G18" s="7"/>
      <c r="H18" s="31"/>
      <c r="I18" s="19" t="e">
        <f>AVERAGE(H$8:H37)</f>
        <v>#DIV/0!</v>
      </c>
      <c r="J18" s="29"/>
      <c r="K18" s="31"/>
      <c r="L18" s="31"/>
      <c r="M18" s="31"/>
      <c r="N18" s="31"/>
      <c r="O18" s="26">
        <f t="shared" si="0"/>
        <v>0</v>
      </c>
      <c r="P18" s="26">
        <f t="shared" si="1"/>
        <v>0</v>
      </c>
      <c r="Q18" s="8"/>
      <c r="R18" s="7"/>
      <c r="S18" s="33"/>
      <c r="T18" s="34"/>
      <c r="U18" s="35"/>
      <c r="V18" s="21" t="e">
        <f>AVERAGE(U$8:U37)</f>
        <v>#DIV/0!</v>
      </c>
    </row>
    <row r="19" spans="2:22">
      <c r="B19" s="9">
        <v>12</v>
      </c>
      <c r="C19" s="1">
        <v>0</v>
      </c>
      <c r="D19" s="32"/>
      <c r="E19" s="32"/>
      <c r="F19" s="8"/>
      <c r="G19" s="7"/>
      <c r="H19" s="32"/>
      <c r="I19" s="19" t="e">
        <f>AVERAGE(H$8:H38)</f>
        <v>#DIV/0!</v>
      </c>
      <c r="J19" s="7"/>
      <c r="K19" s="32"/>
      <c r="L19" s="32"/>
      <c r="M19" s="32"/>
      <c r="N19" s="32"/>
      <c r="O19" s="27">
        <f t="shared" si="0"/>
        <v>0</v>
      </c>
      <c r="P19" s="27">
        <f t="shared" si="1"/>
        <v>0</v>
      </c>
      <c r="Q19" s="8"/>
      <c r="R19" s="7"/>
      <c r="S19" s="36"/>
      <c r="T19" s="37"/>
      <c r="U19" s="38"/>
      <c r="V19" s="21" t="e">
        <f>AVERAGE(U$8:U38)</f>
        <v>#DIV/0!</v>
      </c>
    </row>
    <row r="20" spans="2:22">
      <c r="B20" s="7">
        <v>13</v>
      </c>
      <c r="C20" s="1">
        <v>0</v>
      </c>
      <c r="D20" s="31"/>
      <c r="E20" s="31"/>
      <c r="F20" s="8"/>
      <c r="G20" s="7"/>
      <c r="H20" s="31"/>
      <c r="I20" s="19" t="e">
        <f>AVERAGE(H$8:H39)</f>
        <v>#DIV/0!</v>
      </c>
      <c r="J20" s="7"/>
      <c r="K20" s="31"/>
      <c r="L20" s="31"/>
      <c r="M20" s="31"/>
      <c r="N20" s="31"/>
      <c r="O20" s="26">
        <f t="shared" si="0"/>
        <v>0</v>
      </c>
      <c r="P20" s="26">
        <f t="shared" si="1"/>
        <v>0</v>
      </c>
      <c r="Q20" s="8"/>
      <c r="R20" s="7"/>
      <c r="S20" s="33"/>
      <c r="T20" s="34"/>
      <c r="U20" s="35"/>
      <c r="V20" s="21" t="e">
        <f>AVERAGE(U$8:U39)</f>
        <v>#DIV/0!</v>
      </c>
    </row>
    <row r="21" spans="2:22">
      <c r="B21" s="9">
        <v>14</v>
      </c>
      <c r="C21" s="1">
        <v>0</v>
      </c>
      <c r="D21" s="32"/>
      <c r="E21" s="32"/>
      <c r="F21" s="8"/>
      <c r="G21" s="7"/>
      <c r="H21" s="32"/>
      <c r="I21" s="19" t="e">
        <f>AVERAGE(H$8:H40)</f>
        <v>#DIV/0!</v>
      </c>
      <c r="J21" s="7"/>
      <c r="K21" s="32"/>
      <c r="L21" s="32"/>
      <c r="M21" s="32"/>
      <c r="N21" s="32"/>
      <c r="O21" s="27">
        <f t="shared" si="0"/>
        <v>0</v>
      </c>
      <c r="P21" s="27">
        <f t="shared" si="1"/>
        <v>0</v>
      </c>
      <c r="Q21" s="8"/>
      <c r="R21" s="7"/>
      <c r="S21" s="36"/>
      <c r="T21" s="37"/>
      <c r="U21" s="38"/>
      <c r="V21" s="21" t="e">
        <f>AVERAGE(U$8:U40)</f>
        <v>#DIV/0!</v>
      </c>
    </row>
    <row r="22" spans="2:22">
      <c r="B22" s="7">
        <v>15</v>
      </c>
      <c r="C22" s="1">
        <v>0</v>
      </c>
      <c r="D22" s="31"/>
      <c r="E22" s="31"/>
      <c r="F22" s="8"/>
      <c r="G22" s="7"/>
      <c r="H22" s="31"/>
      <c r="I22" s="19" t="e">
        <f>AVERAGE(H$8:H41)</f>
        <v>#DIV/0!</v>
      </c>
      <c r="J22" s="7"/>
      <c r="K22" s="31"/>
      <c r="L22" s="31"/>
      <c r="M22" s="31"/>
      <c r="N22" s="31"/>
      <c r="O22" s="26">
        <f t="shared" si="0"/>
        <v>0</v>
      </c>
      <c r="P22" s="26">
        <f t="shared" si="1"/>
        <v>0</v>
      </c>
      <c r="Q22" s="8"/>
      <c r="R22" s="7"/>
      <c r="S22" s="33"/>
      <c r="T22" s="34"/>
      <c r="U22" s="35"/>
      <c r="V22" s="21" t="e">
        <f>AVERAGE(U$8:U41)</f>
        <v>#DIV/0!</v>
      </c>
    </row>
    <row r="23" spans="2:22">
      <c r="B23" s="9">
        <v>16</v>
      </c>
      <c r="C23" s="1">
        <v>0</v>
      </c>
      <c r="D23" s="32"/>
      <c r="E23" s="32"/>
      <c r="F23" s="8"/>
      <c r="G23" s="7"/>
      <c r="H23" s="32"/>
      <c r="I23" s="19" t="e">
        <f>AVERAGE(H$8:H42)</f>
        <v>#DIV/0!</v>
      </c>
      <c r="J23" s="7"/>
      <c r="K23" s="32"/>
      <c r="L23" s="32"/>
      <c r="M23" s="32"/>
      <c r="N23" s="32"/>
      <c r="O23" s="27">
        <f t="shared" si="0"/>
        <v>0</v>
      </c>
      <c r="P23" s="27">
        <f t="shared" si="1"/>
        <v>0</v>
      </c>
      <c r="Q23" s="8"/>
      <c r="R23" s="7"/>
      <c r="S23" s="36"/>
      <c r="T23" s="37"/>
      <c r="U23" s="38"/>
      <c r="V23" s="21" t="e">
        <f>AVERAGE(U$8:U42)</f>
        <v>#DIV/0!</v>
      </c>
    </row>
    <row r="24" spans="2:22">
      <c r="B24" s="7">
        <v>17</v>
      </c>
      <c r="C24" s="1">
        <v>0</v>
      </c>
      <c r="D24" s="31"/>
      <c r="E24" s="31"/>
      <c r="F24" s="8"/>
      <c r="G24" s="7"/>
      <c r="H24" s="31"/>
      <c r="I24" s="19" t="e">
        <f>AVERAGE(H$8:H43)</f>
        <v>#DIV/0!</v>
      </c>
      <c r="J24" s="7"/>
      <c r="K24" s="31"/>
      <c r="L24" s="31"/>
      <c r="M24" s="31"/>
      <c r="N24" s="31"/>
      <c r="O24" s="26">
        <f t="shared" si="0"/>
        <v>0</v>
      </c>
      <c r="P24" s="26">
        <f t="shared" si="1"/>
        <v>0</v>
      </c>
      <c r="Q24" s="8"/>
      <c r="R24" s="7"/>
      <c r="S24" s="33"/>
      <c r="T24" s="34"/>
      <c r="U24" s="35"/>
      <c r="V24" s="21" t="e">
        <f>AVERAGE(U$8:U43)</f>
        <v>#DIV/0!</v>
      </c>
    </row>
    <row r="25" spans="2:22">
      <c r="B25" s="9">
        <v>18</v>
      </c>
      <c r="C25" s="1">
        <v>0</v>
      </c>
      <c r="D25" s="32"/>
      <c r="E25" s="32"/>
      <c r="F25" s="8"/>
      <c r="G25" s="7"/>
      <c r="H25" s="32"/>
      <c r="I25" s="19" t="e">
        <f>AVERAGE(H$8:H44)</f>
        <v>#DIV/0!</v>
      </c>
      <c r="J25" s="7"/>
      <c r="K25" s="32"/>
      <c r="L25" s="32"/>
      <c r="M25" s="32"/>
      <c r="N25" s="32"/>
      <c r="O25" s="27">
        <f t="shared" si="0"/>
        <v>0</v>
      </c>
      <c r="P25" s="27">
        <f t="shared" si="1"/>
        <v>0</v>
      </c>
      <c r="Q25" s="8"/>
      <c r="R25" s="7"/>
      <c r="S25" s="36"/>
      <c r="T25" s="37"/>
      <c r="U25" s="38"/>
      <c r="V25" s="21" t="e">
        <f>AVERAGE(U$8:U44)</f>
        <v>#DIV/0!</v>
      </c>
    </row>
    <row r="26" spans="2:22">
      <c r="B26" s="7">
        <v>19</v>
      </c>
      <c r="C26" s="1">
        <v>0</v>
      </c>
      <c r="D26" s="31"/>
      <c r="E26" s="31"/>
      <c r="F26" s="8"/>
      <c r="G26" s="7"/>
      <c r="H26" s="31"/>
      <c r="I26" s="19" t="e">
        <f>AVERAGE(H$8:H45)</f>
        <v>#DIV/0!</v>
      </c>
      <c r="J26" s="7"/>
      <c r="K26" s="31"/>
      <c r="L26" s="31"/>
      <c r="M26" s="31"/>
      <c r="N26" s="31"/>
      <c r="O26" s="26">
        <f t="shared" si="0"/>
        <v>0</v>
      </c>
      <c r="P26" s="26">
        <f t="shared" si="1"/>
        <v>0</v>
      </c>
      <c r="Q26" s="8"/>
      <c r="R26" s="7"/>
      <c r="S26" s="33"/>
      <c r="T26" s="34"/>
      <c r="U26" s="35"/>
      <c r="V26" s="21" t="e">
        <f>AVERAGE(U$8:U45)</f>
        <v>#DIV/0!</v>
      </c>
    </row>
    <row r="27" spans="2:22">
      <c r="B27" s="9">
        <v>20</v>
      </c>
      <c r="C27" s="1">
        <v>0</v>
      </c>
      <c r="D27" s="32"/>
      <c r="E27" s="32"/>
      <c r="F27" s="8"/>
      <c r="G27" s="7"/>
      <c r="H27" s="32"/>
      <c r="I27" s="19" t="e">
        <f>AVERAGE(H$8:H46)</f>
        <v>#DIV/0!</v>
      </c>
      <c r="J27" s="7"/>
      <c r="K27" s="32"/>
      <c r="L27" s="32"/>
      <c r="M27" s="32"/>
      <c r="N27" s="32"/>
      <c r="O27" s="27">
        <f t="shared" si="0"/>
        <v>0</v>
      </c>
      <c r="P27" s="27">
        <f t="shared" si="1"/>
        <v>0</v>
      </c>
      <c r="Q27" s="8"/>
      <c r="R27" s="18"/>
      <c r="S27" s="36"/>
      <c r="T27" s="37"/>
      <c r="U27" s="38"/>
      <c r="V27" s="21" t="e">
        <f>AVERAGE(U$8:U46)</f>
        <v>#DIV/0!</v>
      </c>
    </row>
    <row r="28" spans="2:22">
      <c r="B28" s="2" t="s">
        <v>28</v>
      </c>
      <c r="C28" s="3">
        <v>0</v>
      </c>
      <c r="D28" s="14" t="e">
        <f>AVERAGE(D8:D27)</f>
        <v>#DIV/0!</v>
      </c>
      <c r="E28" s="14" t="e">
        <f>AVERAGE(E8:E27)</f>
        <v>#DIV/0!</v>
      </c>
      <c r="F28" s="17"/>
      <c r="G28" s="15"/>
      <c r="H28" s="16" t="e">
        <f>AVERAGE(H8:H27)</f>
        <v>#DIV/0!</v>
      </c>
      <c r="I28" s="20"/>
      <c r="J28" s="15"/>
      <c r="K28" s="15" t="e">
        <f t="shared" ref="K28:P28" si="2">AVERAGE(K8:K27)</f>
        <v>#DIV/0!</v>
      </c>
      <c r="L28" s="16" t="e">
        <f t="shared" si="2"/>
        <v>#DIV/0!</v>
      </c>
      <c r="M28" s="16" t="e">
        <f t="shared" si="2"/>
        <v>#DIV/0!</v>
      </c>
      <c r="N28" s="15" t="e">
        <f t="shared" si="2"/>
        <v>#DIV/0!</v>
      </c>
      <c r="O28" s="28">
        <f t="shared" si="2"/>
        <v>0</v>
      </c>
      <c r="P28" s="28">
        <f t="shared" si="2"/>
        <v>0</v>
      </c>
      <c r="Q28" s="17"/>
      <c r="R28" s="15"/>
      <c r="S28" s="14"/>
      <c r="T28" s="14"/>
      <c r="U28" s="22" t="e">
        <f>AVERAGE(U8:U27)</f>
        <v>#DIV/0!</v>
      </c>
    </row>
  </sheetData>
  <mergeCells count="3">
    <mergeCell ref="B4:C4"/>
    <mergeCell ref="D4:F4"/>
    <mergeCell ref="J6:K6"/>
  </mergeCells>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F634-579B-8649-9408-78CE92A562E4}">
  <dimension ref="B2:V28"/>
  <sheetViews>
    <sheetView zoomScale="57" zoomScaleNormal="58" workbookViewId="0">
      <selection activeCell="H20" sqref="H20"/>
    </sheetView>
  </sheetViews>
  <sheetFormatPr defaultColWidth="11" defaultRowHeight="15.75"/>
  <cols>
    <col min="2" max="2" width="13.125" bestFit="1" customWidth="1"/>
    <col min="3" max="3" width="13.5" customWidth="1"/>
    <col min="4" max="6" width="15.875" customWidth="1"/>
    <col min="7" max="7" width="10.625" customWidth="1"/>
    <col min="8" max="9" width="15.875" customWidth="1"/>
    <col min="10" max="10" width="10.625" customWidth="1"/>
    <col min="11" max="14" width="15.875" customWidth="1"/>
    <col min="15" max="15" width="14.125" customWidth="1"/>
    <col min="16" max="16" width="12.875" bestFit="1" customWidth="1"/>
    <col min="17" max="17" width="15.875" customWidth="1"/>
  </cols>
  <sheetData>
    <row r="2" spans="2:22">
      <c r="B2" s="13" t="s">
        <v>0</v>
      </c>
      <c r="C2" s="39">
        <v>44894</v>
      </c>
    </row>
    <row r="4" spans="2:22">
      <c r="B4" s="59" t="s">
        <v>1</v>
      </c>
      <c r="C4" s="60"/>
      <c r="D4" s="61" t="s">
        <v>29</v>
      </c>
      <c r="E4" s="61"/>
      <c r="F4" s="62"/>
    </row>
    <row r="6" spans="2:22" ht="21">
      <c r="C6" s="10" t="s">
        <v>8</v>
      </c>
      <c r="D6" s="4"/>
      <c r="E6" s="4"/>
      <c r="F6" s="6"/>
      <c r="G6" s="10" t="s">
        <v>11</v>
      </c>
      <c r="H6" s="4"/>
      <c r="I6" s="6"/>
      <c r="J6" s="63" t="s">
        <v>3</v>
      </c>
      <c r="K6" s="63"/>
      <c r="L6" s="4"/>
      <c r="M6" s="4"/>
      <c r="N6" s="4"/>
      <c r="Q6" s="6"/>
      <c r="R6" s="11" t="s">
        <v>13</v>
      </c>
    </row>
    <row r="7" spans="2:22">
      <c r="B7" s="5" t="s">
        <v>2</v>
      </c>
      <c r="C7" s="1">
        <v>0</v>
      </c>
      <c r="D7" s="12" t="s">
        <v>9</v>
      </c>
      <c r="E7" s="12" t="s">
        <v>10</v>
      </c>
      <c r="F7" s="8"/>
      <c r="G7" s="7"/>
      <c r="H7" s="12" t="s">
        <v>12</v>
      </c>
      <c r="I7" s="8"/>
      <c r="J7" s="7"/>
      <c r="K7" s="12" t="s">
        <v>4</v>
      </c>
      <c r="L7" s="12" t="s">
        <v>7</v>
      </c>
      <c r="M7" s="12" t="s">
        <v>5</v>
      </c>
      <c r="N7" s="12" t="s">
        <v>6</v>
      </c>
      <c r="O7" s="24" t="s">
        <v>32</v>
      </c>
      <c r="P7" s="24" t="s">
        <v>33</v>
      </c>
      <c r="Q7" s="8"/>
      <c r="R7" s="7"/>
      <c r="S7" s="23" t="s">
        <v>14</v>
      </c>
      <c r="T7" s="23" t="s">
        <v>31</v>
      </c>
      <c r="U7" s="25" t="s">
        <v>30</v>
      </c>
    </row>
    <row r="8" spans="2:22">
      <c r="B8" s="31">
        <v>1</v>
      </c>
      <c r="C8" s="1">
        <v>0</v>
      </c>
      <c r="D8" s="31"/>
      <c r="E8" s="31"/>
      <c r="F8" s="8"/>
      <c r="G8" s="7"/>
      <c r="H8" s="31"/>
      <c r="I8" s="19" t="e">
        <f>AVERAGE(H$8:H27)</f>
        <v>#DIV/0!</v>
      </c>
      <c r="J8" s="7"/>
      <c r="K8" s="31"/>
      <c r="L8" s="31"/>
      <c r="M8" s="31"/>
      <c r="N8" s="31"/>
      <c r="O8" s="26">
        <f t="shared" ref="O8:O27" si="0">K8-L8</f>
        <v>0</v>
      </c>
      <c r="P8" s="26">
        <f t="shared" ref="P8:P27" si="1">M8-N8</f>
        <v>0</v>
      </c>
      <c r="Q8" s="8"/>
      <c r="R8" s="7"/>
      <c r="S8" s="33"/>
      <c r="T8" s="34"/>
      <c r="U8" s="40">
        <f>T8*40</f>
        <v>0</v>
      </c>
      <c r="V8" s="21">
        <f>AVERAGE(U$8:U27)</f>
        <v>0</v>
      </c>
    </row>
    <row r="9" spans="2:22">
      <c r="B9" s="32">
        <v>2</v>
      </c>
      <c r="C9" s="1">
        <v>0</v>
      </c>
      <c r="D9" s="32"/>
      <c r="E9" s="32"/>
      <c r="F9" s="8"/>
      <c r="G9" s="7"/>
      <c r="H9" s="32"/>
      <c r="I9" s="19" t="e">
        <f>AVERAGE(H$8:H28)</f>
        <v>#DIV/0!</v>
      </c>
      <c r="J9" s="7"/>
      <c r="K9" s="32"/>
      <c r="L9" s="32"/>
      <c r="M9" s="32"/>
      <c r="N9" s="32"/>
      <c r="O9" s="27">
        <f t="shared" si="0"/>
        <v>0</v>
      </c>
      <c r="P9" s="27">
        <f t="shared" si="1"/>
        <v>0</v>
      </c>
      <c r="Q9" s="8"/>
      <c r="R9" s="7"/>
      <c r="S9" s="36"/>
      <c r="T9" s="37"/>
      <c r="U9" s="41">
        <f t="shared" ref="U9:U27" si="2">T9*40</f>
        <v>0</v>
      </c>
      <c r="V9" s="21">
        <f>AVERAGE(U$8:U28)</f>
        <v>0</v>
      </c>
    </row>
    <row r="10" spans="2:22">
      <c r="B10" s="31">
        <v>3</v>
      </c>
      <c r="C10" s="1">
        <v>0</v>
      </c>
      <c r="D10" s="31"/>
      <c r="E10" s="31"/>
      <c r="F10" s="8"/>
      <c r="G10" s="7"/>
      <c r="H10" s="31"/>
      <c r="I10" s="19" t="e">
        <f>AVERAGE(H$8:H29)</f>
        <v>#DIV/0!</v>
      </c>
      <c r="J10" s="7"/>
      <c r="K10" s="31"/>
      <c r="L10" s="31"/>
      <c r="M10" s="31"/>
      <c r="N10" s="31"/>
      <c r="O10" s="26">
        <f t="shared" si="0"/>
        <v>0</v>
      </c>
      <c r="P10" s="26">
        <f t="shared" si="1"/>
        <v>0</v>
      </c>
      <c r="Q10" s="8"/>
      <c r="R10" s="7"/>
      <c r="S10" s="33"/>
      <c r="T10" s="34"/>
      <c r="U10" s="40">
        <f t="shared" si="2"/>
        <v>0</v>
      </c>
      <c r="V10" s="21">
        <f>AVERAGE(U$8:U29)</f>
        <v>0</v>
      </c>
    </row>
    <row r="11" spans="2:22">
      <c r="B11" s="32">
        <v>4</v>
      </c>
      <c r="C11" s="1">
        <v>0</v>
      </c>
      <c r="D11" s="32"/>
      <c r="E11" s="32"/>
      <c r="F11" s="8"/>
      <c r="G11" s="7"/>
      <c r="H11" s="32"/>
      <c r="I11" s="19" t="e">
        <f>AVERAGE(H$8:H30)</f>
        <v>#DIV/0!</v>
      </c>
      <c r="J11" s="7"/>
      <c r="K11" s="32"/>
      <c r="L11" s="32"/>
      <c r="M11" s="32"/>
      <c r="N11" s="32"/>
      <c r="O11" s="27">
        <f t="shared" si="0"/>
        <v>0</v>
      </c>
      <c r="P11" s="27">
        <f t="shared" si="1"/>
        <v>0</v>
      </c>
      <c r="Q11" s="8"/>
      <c r="R11" s="7"/>
      <c r="S11" s="36"/>
      <c r="T11" s="37"/>
      <c r="U11" s="41">
        <f t="shared" si="2"/>
        <v>0</v>
      </c>
      <c r="V11" s="21">
        <f>AVERAGE(U$8:U30)</f>
        <v>0</v>
      </c>
    </row>
    <row r="12" spans="2:22">
      <c r="B12" s="31">
        <v>5</v>
      </c>
      <c r="C12" s="1">
        <v>0</v>
      </c>
      <c r="D12" s="31"/>
      <c r="E12" s="31"/>
      <c r="F12" s="8"/>
      <c r="G12" s="7"/>
      <c r="H12" s="31"/>
      <c r="I12" s="19" t="e">
        <f>AVERAGE(H$8:H31)</f>
        <v>#DIV/0!</v>
      </c>
      <c r="J12" s="7"/>
      <c r="K12" s="31"/>
      <c r="L12" s="31"/>
      <c r="M12" s="31"/>
      <c r="N12" s="31"/>
      <c r="O12" s="26">
        <f t="shared" si="0"/>
        <v>0</v>
      </c>
      <c r="P12" s="26">
        <f t="shared" si="1"/>
        <v>0</v>
      </c>
      <c r="Q12" s="8"/>
      <c r="R12" s="7"/>
      <c r="S12" s="33"/>
      <c r="T12" s="34"/>
      <c r="U12" s="40">
        <f t="shared" si="2"/>
        <v>0</v>
      </c>
      <c r="V12" s="21">
        <f>AVERAGE(U$8:U31)</f>
        <v>0</v>
      </c>
    </row>
    <row r="13" spans="2:22">
      <c r="B13" s="32">
        <v>6</v>
      </c>
      <c r="C13" s="1">
        <v>0</v>
      </c>
      <c r="D13" s="32"/>
      <c r="E13" s="32"/>
      <c r="F13" s="8"/>
      <c r="G13" s="7"/>
      <c r="H13" s="32"/>
      <c r="I13" s="19" t="e">
        <f>AVERAGE(H$8:H32)</f>
        <v>#DIV/0!</v>
      </c>
      <c r="J13" s="7"/>
      <c r="K13" s="32"/>
      <c r="L13" s="32"/>
      <c r="M13" s="32"/>
      <c r="N13" s="32"/>
      <c r="O13" s="27">
        <f t="shared" si="0"/>
        <v>0</v>
      </c>
      <c r="P13" s="27">
        <f t="shared" si="1"/>
        <v>0</v>
      </c>
      <c r="Q13" s="8"/>
      <c r="R13" s="7"/>
      <c r="S13" s="36"/>
      <c r="T13" s="37"/>
      <c r="U13" s="41">
        <f t="shared" si="2"/>
        <v>0</v>
      </c>
      <c r="V13" s="21">
        <f>AVERAGE(U$8:U32)</f>
        <v>0</v>
      </c>
    </row>
    <row r="14" spans="2:22">
      <c r="B14" s="31">
        <v>7</v>
      </c>
      <c r="C14" s="1">
        <v>0</v>
      </c>
      <c r="D14" s="31"/>
      <c r="E14" s="31"/>
      <c r="F14" s="8"/>
      <c r="G14" s="7"/>
      <c r="H14" s="31"/>
      <c r="I14" s="19" t="e">
        <f>AVERAGE(H$8:H33)</f>
        <v>#DIV/0!</v>
      </c>
      <c r="J14" s="7"/>
      <c r="K14" s="31"/>
      <c r="L14" s="31"/>
      <c r="M14" s="31"/>
      <c r="N14" s="31"/>
      <c r="O14" s="26">
        <f t="shared" si="0"/>
        <v>0</v>
      </c>
      <c r="P14" s="26">
        <f t="shared" si="1"/>
        <v>0</v>
      </c>
      <c r="Q14" s="8"/>
      <c r="R14" s="7"/>
      <c r="S14" s="33"/>
      <c r="T14" s="34"/>
      <c r="U14" s="40">
        <f t="shared" si="2"/>
        <v>0</v>
      </c>
      <c r="V14" s="21">
        <f>AVERAGE(U$8:U33)</f>
        <v>0</v>
      </c>
    </row>
    <row r="15" spans="2:22">
      <c r="B15" s="32">
        <v>8</v>
      </c>
      <c r="C15" s="1">
        <v>0</v>
      </c>
      <c r="D15" s="32"/>
      <c r="E15" s="32"/>
      <c r="F15" s="8"/>
      <c r="G15" s="7"/>
      <c r="H15" s="32"/>
      <c r="I15" s="19" t="e">
        <f>AVERAGE(H$8:H34)</f>
        <v>#DIV/0!</v>
      </c>
      <c r="J15" s="7"/>
      <c r="K15" s="32"/>
      <c r="L15" s="32"/>
      <c r="M15" s="32"/>
      <c r="N15" s="32"/>
      <c r="O15" s="27">
        <f t="shared" si="0"/>
        <v>0</v>
      </c>
      <c r="P15" s="27">
        <f t="shared" si="1"/>
        <v>0</v>
      </c>
      <c r="Q15" s="8"/>
      <c r="R15" s="7"/>
      <c r="S15" s="36"/>
      <c r="T15" s="37"/>
      <c r="U15" s="41">
        <f t="shared" si="2"/>
        <v>0</v>
      </c>
      <c r="V15" s="21">
        <f>AVERAGE(U$8:U34)</f>
        <v>0</v>
      </c>
    </row>
    <row r="16" spans="2:22">
      <c r="B16" s="31">
        <v>9</v>
      </c>
      <c r="C16" s="1">
        <v>0</v>
      </c>
      <c r="D16" s="31"/>
      <c r="E16" s="31"/>
      <c r="F16" s="8"/>
      <c r="G16" s="7"/>
      <c r="H16" s="31"/>
      <c r="I16" s="19" t="e">
        <f>AVERAGE(H$8:H35)</f>
        <v>#DIV/0!</v>
      </c>
      <c r="J16" s="7"/>
      <c r="K16" s="31"/>
      <c r="L16" s="31"/>
      <c r="M16" s="31"/>
      <c r="N16" s="31"/>
      <c r="O16" s="26">
        <f t="shared" si="0"/>
        <v>0</v>
      </c>
      <c r="P16" s="26">
        <f t="shared" si="1"/>
        <v>0</v>
      </c>
      <c r="Q16" s="8"/>
      <c r="R16" s="7"/>
      <c r="S16" s="33"/>
      <c r="T16" s="34"/>
      <c r="U16" s="40">
        <f t="shared" si="2"/>
        <v>0</v>
      </c>
      <c r="V16" s="21">
        <f>AVERAGE(U$8:U35)</f>
        <v>0</v>
      </c>
    </row>
    <row r="17" spans="2:22">
      <c r="B17" s="32">
        <v>10</v>
      </c>
      <c r="C17" s="1">
        <v>0</v>
      </c>
      <c r="D17" s="32"/>
      <c r="E17" s="32"/>
      <c r="F17" s="8"/>
      <c r="G17" s="7"/>
      <c r="H17" s="32"/>
      <c r="I17" s="19" t="e">
        <f>AVERAGE(H$8:H36)</f>
        <v>#DIV/0!</v>
      </c>
      <c r="J17" s="7"/>
      <c r="K17" s="32"/>
      <c r="L17" s="32"/>
      <c r="M17" s="32"/>
      <c r="N17" s="32"/>
      <c r="O17" s="27">
        <f t="shared" si="0"/>
        <v>0</v>
      </c>
      <c r="P17" s="27">
        <f t="shared" si="1"/>
        <v>0</v>
      </c>
      <c r="Q17" s="8"/>
      <c r="R17" s="7"/>
      <c r="S17" s="36"/>
      <c r="T17" s="37"/>
      <c r="U17" s="41">
        <f t="shared" si="2"/>
        <v>0</v>
      </c>
      <c r="V17" s="21">
        <f>AVERAGE(U$8:U36)</f>
        <v>0</v>
      </c>
    </row>
    <row r="18" spans="2:22">
      <c r="B18" s="31">
        <v>11</v>
      </c>
      <c r="C18" s="1">
        <v>0</v>
      </c>
      <c r="D18" s="31"/>
      <c r="E18" s="31"/>
      <c r="F18" s="8"/>
      <c r="G18" s="7"/>
      <c r="H18" s="31"/>
      <c r="I18" s="19" t="e">
        <f>AVERAGE(H$8:H37)</f>
        <v>#DIV/0!</v>
      </c>
      <c r="J18" s="7"/>
      <c r="K18" s="31"/>
      <c r="L18" s="31"/>
      <c r="M18" s="31"/>
      <c r="N18" s="31"/>
      <c r="O18" s="26">
        <f t="shared" si="0"/>
        <v>0</v>
      </c>
      <c r="P18" s="26">
        <f t="shared" si="1"/>
        <v>0</v>
      </c>
      <c r="Q18" s="8"/>
      <c r="R18" s="7"/>
      <c r="S18" s="33"/>
      <c r="T18" s="34"/>
      <c r="U18" s="40">
        <f t="shared" si="2"/>
        <v>0</v>
      </c>
      <c r="V18" s="21">
        <f>AVERAGE(U$8:U37)</f>
        <v>0</v>
      </c>
    </row>
    <row r="19" spans="2:22">
      <c r="B19" s="32">
        <v>12</v>
      </c>
      <c r="C19" s="1">
        <v>0</v>
      </c>
      <c r="D19" s="32"/>
      <c r="E19" s="32"/>
      <c r="F19" s="8"/>
      <c r="G19" s="7"/>
      <c r="H19" s="32"/>
      <c r="I19" s="19" t="e">
        <f>AVERAGE(H$8:H38)</f>
        <v>#DIV/0!</v>
      </c>
      <c r="J19" s="7"/>
      <c r="K19" s="32"/>
      <c r="L19" s="32"/>
      <c r="M19" s="32"/>
      <c r="N19" s="32"/>
      <c r="O19" s="27">
        <f t="shared" si="0"/>
        <v>0</v>
      </c>
      <c r="P19" s="27">
        <f t="shared" si="1"/>
        <v>0</v>
      </c>
      <c r="Q19" s="8"/>
      <c r="R19" s="7"/>
      <c r="S19" s="36"/>
      <c r="T19" s="37"/>
      <c r="U19" s="41">
        <f t="shared" si="2"/>
        <v>0</v>
      </c>
      <c r="V19" s="21">
        <f>AVERAGE(U$8:U38)</f>
        <v>0</v>
      </c>
    </row>
    <row r="20" spans="2:22">
      <c r="B20" s="31">
        <v>13</v>
      </c>
      <c r="C20" s="1">
        <v>0</v>
      </c>
      <c r="D20" s="31"/>
      <c r="E20" s="31"/>
      <c r="F20" s="8"/>
      <c r="G20" s="7"/>
      <c r="H20" s="31"/>
      <c r="I20" s="19" t="e">
        <f>AVERAGE(H$8:H39)</f>
        <v>#DIV/0!</v>
      </c>
      <c r="J20" s="7"/>
      <c r="K20" s="31"/>
      <c r="L20" s="31"/>
      <c r="M20" s="31"/>
      <c r="N20" s="31"/>
      <c r="O20" s="26">
        <f t="shared" si="0"/>
        <v>0</v>
      </c>
      <c r="P20" s="26">
        <f t="shared" si="1"/>
        <v>0</v>
      </c>
      <c r="Q20" s="8"/>
      <c r="R20" s="7"/>
      <c r="S20" s="33"/>
      <c r="T20" s="34"/>
      <c r="U20" s="40">
        <f t="shared" si="2"/>
        <v>0</v>
      </c>
      <c r="V20" s="21">
        <f>AVERAGE(U$8:U39)</f>
        <v>0</v>
      </c>
    </row>
    <row r="21" spans="2:22">
      <c r="B21" s="32">
        <v>14</v>
      </c>
      <c r="C21" s="1">
        <v>0</v>
      </c>
      <c r="D21" s="32"/>
      <c r="E21" s="32"/>
      <c r="F21" s="8"/>
      <c r="G21" s="7"/>
      <c r="H21" s="32"/>
      <c r="I21" s="19" t="e">
        <f>AVERAGE(H$8:H40)</f>
        <v>#DIV/0!</v>
      </c>
      <c r="J21" s="7"/>
      <c r="K21" s="32"/>
      <c r="L21" s="32"/>
      <c r="M21" s="32"/>
      <c r="N21" s="32"/>
      <c r="O21" s="27">
        <f t="shared" si="0"/>
        <v>0</v>
      </c>
      <c r="P21" s="27">
        <f t="shared" si="1"/>
        <v>0</v>
      </c>
      <c r="Q21" s="8"/>
      <c r="R21" s="7"/>
      <c r="S21" s="36"/>
      <c r="T21" s="37"/>
      <c r="U21" s="41">
        <f t="shared" si="2"/>
        <v>0</v>
      </c>
      <c r="V21" s="21">
        <f>AVERAGE(U$8:U40)</f>
        <v>0</v>
      </c>
    </row>
    <row r="22" spans="2:22">
      <c r="B22" s="31">
        <v>15</v>
      </c>
      <c r="C22" s="1">
        <v>0</v>
      </c>
      <c r="D22" s="31"/>
      <c r="E22" s="31"/>
      <c r="F22" s="8"/>
      <c r="G22" s="7"/>
      <c r="H22" s="31"/>
      <c r="I22" s="19" t="e">
        <f>AVERAGE(H$8:H41)</f>
        <v>#DIV/0!</v>
      </c>
      <c r="J22" s="7"/>
      <c r="K22" s="31"/>
      <c r="L22" s="31"/>
      <c r="M22" s="31"/>
      <c r="N22" s="31"/>
      <c r="O22" s="26">
        <f t="shared" si="0"/>
        <v>0</v>
      </c>
      <c r="P22" s="26">
        <f t="shared" si="1"/>
        <v>0</v>
      </c>
      <c r="Q22" s="8"/>
      <c r="R22" s="7"/>
      <c r="S22" s="33"/>
      <c r="T22" s="34"/>
      <c r="U22" s="40">
        <f t="shared" si="2"/>
        <v>0</v>
      </c>
      <c r="V22" s="21">
        <f>AVERAGE(U$8:U41)</f>
        <v>0</v>
      </c>
    </row>
    <row r="23" spans="2:22">
      <c r="B23" s="32">
        <v>16</v>
      </c>
      <c r="C23" s="1">
        <v>0</v>
      </c>
      <c r="D23" s="32"/>
      <c r="E23" s="32"/>
      <c r="F23" s="8"/>
      <c r="G23" s="7"/>
      <c r="H23" s="32"/>
      <c r="I23" s="19" t="e">
        <f>AVERAGE(H$8:H42)</f>
        <v>#DIV/0!</v>
      </c>
      <c r="J23" s="7"/>
      <c r="K23" s="32"/>
      <c r="L23" s="32"/>
      <c r="M23" s="32"/>
      <c r="N23" s="32"/>
      <c r="O23" s="27">
        <f t="shared" si="0"/>
        <v>0</v>
      </c>
      <c r="P23" s="27">
        <f t="shared" si="1"/>
        <v>0</v>
      </c>
      <c r="Q23" s="8"/>
      <c r="R23" s="7"/>
      <c r="S23" s="36"/>
      <c r="T23" s="37"/>
      <c r="U23" s="41">
        <f t="shared" si="2"/>
        <v>0</v>
      </c>
      <c r="V23" s="21">
        <f>AVERAGE(U$8:U42)</f>
        <v>0</v>
      </c>
    </row>
    <row r="24" spans="2:22">
      <c r="B24" s="31">
        <v>17</v>
      </c>
      <c r="C24" s="1">
        <v>0</v>
      </c>
      <c r="D24" s="31"/>
      <c r="E24" s="31"/>
      <c r="F24" s="8"/>
      <c r="G24" s="7"/>
      <c r="H24" s="31"/>
      <c r="I24" s="19" t="e">
        <f>AVERAGE(H$8:H43)</f>
        <v>#DIV/0!</v>
      </c>
      <c r="J24" s="7"/>
      <c r="K24" s="31"/>
      <c r="L24" s="31"/>
      <c r="M24" s="31"/>
      <c r="N24" s="31"/>
      <c r="O24" s="26">
        <f t="shared" si="0"/>
        <v>0</v>
      </c>
      <c r="P24" s="26">
        <f t="shared" si="1"/>
        <v>0</v>
      </c>
      <c r="Q24" s="8"/>
      <c r="R24" s="7"/>
      <c r="S24" s="33"/>
      <c r="T24" s="34"/>
      <c r="U24" s="40">
        <f t="shared" si="2"/>
        <v>0</v>
      </c>
      <c r="V24" s="21">
        <f>AVERAGE(U$8:U43)</f>
        <v>0</v>
      </c>
    </row>
    <row r="25" spans="2:22">
      <c r="B25" s="32">
        <v>18</v>
      </c>
      <c r="C25" s="1">
        <v>0</v>
      </c>
      <c r="D25" s="32"/>
      <c r="E25" s="32"/>
      <c r="F25" s="8"/>
      <c r="G25" s="7"/>
      <c r="H25" s="32"/>
      <c r="I25" s="19" t="e">
        <f>AVERAGE(H$8:H44)</f>
        <v>#DIV/0!</v>
      </c>
      <c r="J25" s="7"/>
      <c r="K25" s="32"/>
      <c r="L25" s="32"/>
      <c r="M25" s="32"/>
      <c r="N25" s="32"/>
      <c r="O25" s="27">
        <f t="shared" si="0"/>
        <v>0</v>
      </c>
      <c r="P25" s="27">
        <f t="shared" si="1"/>
        <v>0</v>
      </c>
      <c r="Q25" s="8"/>
      <c r="R25" s="7"/>
      <c r="S25" s="36"/>
      <c r="T25" s="37"/>
      <c r="U25" s="41">
        <f t="shared" si="2"/>
        <v>0</v>
      </c>
      <c r="V25" s="21">
        <f>AVERAGE(U$8:U44)</f>
        <v>0</v>
      </c>
    </row>
    <row r="26" spans="2:22">
      <c r="B26" s="31">
        <v>19</v>
      </c>
      <c r="C26" s="1">
        <v>0</v>
      </c>
      <c r="D26" s="31"/>
      <c r="E26" s="31"/>
      <c r="F26" s="8"/>
      <c r="G26" s="7"/>
      <c r="H26" s="31"/>
      <c r="I26" s="19" t="e">
        <f>AVERAGE(H$8:H45)</f>
        <v>#DIV/0!</v>
      </c>
      <c r="J26" s="7"/>
      <c r="K26" s="31"/>
      <c r="L26" s="31"/>
      <c r="M26" s="31"/>
      <c r="N26" s="31"/>
      <c r="O26" s="26">
        <f t="shared" si="0"/>
        <v>0</v>
      </c>
      <c r="P26" s="26">
        <f t="shared" si="1"/>
        <v>0</v>
      </c>
      <c r="Q26" s="8"/>
      <c r="R26" s="7"/>
      <c r="S26" s="33"/>
      <c r="T26" s="34"/>
      <c r="U26" s="40">
        <f t="shared" si="2"/>
        <v>0</v>
      </c>
      <c r="V26" s="21">
        <f>AVERAGE(U$8:U45)</f>
        <v>0</v>
      </c>
    </row>
    <row r="27" spans="2:22">
      <c r="B27" s="32">
        <v>20</v>
      </c>
      <c r="C27" s="1">
        <v>0</v>
      </c>
      <c r="D27" s="32"/>
      <c r="E27" s="32"/>
      <c r="F27" s="8"/>
      <c r="G27" s="7"/>
      <c r="H27" s="32"/>
      <c r="I27" s="19" t="e">
        <f>AVERAGE(H$8:H46)</f>
        <v>#DIV/0!</v>
      </c>
      <c r="J27" s="7"/>
      <c r="K27" s="32"/>
      <c r="L27" s="32"/>
      <c r="M27" s="32"/>
      <c r="N27" s="32"/>
      <c r="O27" s="27">
        <f t="shared" si="0"/>
        <v>0</v>
      </c>
      <c r="P27" s="27">
        <f t="shared" si="1"/>
        <v>0</v>
      </c>
      <c r="Q27" s="8"/>
      <c r="R27" s="18"/>
      <c r="S27" s="36"/>
      <c r="T27" s="37"/>
      <c r="U27" s="41">
        <f t="shared" si="2"/>
        <v>0</v>
      </c>
      <c r="V27" s="21">
        <f>AVERAGE(U$8:U46)</f>
        <v>0</v>
      </c>
    </row>
    <row r="28" spans="2:22">
      <c r="B28" s="2" t="s">
        <v>28</v>
      </c>
      <c r="C28" s="3">
        <v>0</v>
      </c>
      <c r="D28" s="14" t="e">
        <f>AVERAGE(D8:D27)</f>
        <v>#DIV/0!</v>
      </c>
      <c r="E28" s="14" t="e">
        <f>AVERAGE(E8:E27)</f>
        <v>#DIV/0!</v>
      </c>
      <c r="F28" s="17"/>
      <c r="G28" s="15"/>
      <c r="H28" s="14" t="e">
        <f>AVERAGE(H8:H27)</f>
        <v>#DIV/0!</v>
      </c>
      <c r="I28" s="20"/>
      <c r="J28" s="15"/>
      <c r="K28" s="15" t="e">
        <f t="shared" ref="K28:P28" si="3">AVERAGE(K8:K27)</f>
        <v>#DIV/0!</v>
      </c>
      <c r="L28" s="16" t="e">
        <f t="shared" si="3"/>
        <v>#DIV/0!</v>
      </c>
      <c r="M28" s="16" t="e">
        <f t="shared" si="3"/>
        <v>#DIV/0!</v>
      </c>
      <c r="N28" s="15" t="e">
        <f t="shared" si="3"/>
        <v>#DIV/0!</v>
      </c>
      <c r="O28" s="28">
        <f t="shared" si="3"/>
        <v>0</v>
      </c>
      <c r="P28" s="28">
        <f t="shared" si="3"/>
        <v>0</v>
      </c>
      <c r="Q28" s="17"/>
      <c r="R28" s="15"/>
      <c r="S28" s="14"/>
      <c r="T28" s="14"/>
      <c r="U28" s="22">
        <f>AVERAGE(U8:U27)</f>
        <v>0</v>
      </c>
    </row>
  </sheetData>
  <sheetProtection sheet="1" objects="1" scenarios="1"/>
  <mergeCells count="3">
    <mergeCell ref="B4:C4"/>
    <mergeCell ref="D4:F4"/>
    <mergeCell ref="J6:K6"/>
  </mergeCell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0218C-C357-0E4A-868F-3477B43D2D61}">
  <dimension ref="B2:V28"/>
  <sheetViews>
    <sheetView zoomScale="74" zoomScaleNormal="58" workbookViewId="0">
      <selection activeCell="W24" sqref="W24"/>
    </sheetView>
  </sheetViews>
  <sheetFormatPr defaultColWidth="11" defaultRowHeight="15.75"/>
  <cols>
    <col min="2" max="2" width="13.125" bestFit="1" customWidth="1"/>
    <col min="3" max="3" width="13.5" customWidth="1"/>
    <col min="4" max="6" width="15.875" customWidth="1"/>
    <col min="7" max="7" width="10.625" customWidth="1"/>
    <col min="8" max="9" width="15.875" customWidth="1"/>
    <col min="10" max="10" width="10.625" customWidth="1"/>
    <col min="11" max="15" width="15.875" customWidth="1"/>
    <col min="16" max="16" width="14.375" customWidth="1"/>
    <col min="17" max="17" width="15.875" customWidth="1"/>
  </cols>
  <sheetData>
    <row r="2" spans="2:22">
      <c r="B2" s="13" t="s">
        <v>0</v>
      </c>
      <c r="C2" s="39">
        <v>44894</v>
      </c>
    </row>
    <row r="4" spans="2:22">
      <c r="B4" s="59" t="s">
        <v>1</v>
      </c>
      <c r="C4" s="60"/>
      <c r="D4" s="61" t="s">
        <v>29</v>
      </c>
      <c r="E4" s="61"/>
      <c r="F4" s="62"/>
    </row>
    <row r="6" spans="2:22" ht="21">
      <c r="C6" s="10" t="s">
        <v>8</v>
      </c>
      <c r="D6" s="4"/>
      <c r="E6" s="4"/>
      <c r="F6" s="6"/>
      <c r="G6" s="10" t="s">
        <v>11</v>
      </c>
      <c r="H6" s="4"/>
      <c r="I6" s="6"/>
      <c r="J6" s="63" t="s">
        <v>3</v>
      </c>
      <c r="K6" s="63"/>
      <c r="L6" s="4"/>
      <c r="M6" s="4"/>
      <c r="N6" s="4"/>
      <c r="Q6" s="6"/>
      <c r="R6" s="11" t="s">
        <v>13</v>
      </c>
    </row>
    <row r="7" spans="2:22">
      <c r="B7" s="5" t="s">
        <v>2</v>
      </c>
      <c r="C7" s="1">
        <v>0</v>
      </c>
      <c r="D7" s="12" t="s">
        <v>9</v>
      </c>
      <c r="E7" s="12" t="s">
        <v>10</v>
      </c>
      <c r="F7" s="8"/>
      <c r="G7" s="7"/>
      <c r="H7" s="12" t="s">
        <v>12</v>
      </c>
      <c r="I7" s="19"/>
      <c r="J7" s="7"/>
      <c r="K7" s="12" t="s">
        <v>4</v>
      </c>
      <c r="L7" s="12" t="s">
        <v>7</v>
      </c>
      <c r="M7" s="12" t="s">
        <v>5</v>
      </c>
      <c r="N7" s="12" t="s">
        <v>6</v>
      </c>
      <c r="O7" s="24" t="s">
        <v>32</v>
      </c>
      <c r="P7" s="24" t="s">
        <v>33</v>
      </c>
      <c r="Q7" s="8"/>
      <c r="R7" s="7"/>
      <c r="S7" s="23" t="s">
        <v>14</v>
      </c>
      <c r="T7" s="23" t="s">
        <v>31</v>
      </c>
      <c r="U7" s="25" t="s">
        <v>30</v>
      </c>
    </row>
    <row r="8" spans="2:22">
      <c r="B8" s="31">
        <v>1</v>
      </c>
      <c r="C8" s="1">
        <v>0</v>
      </c>
      <c r="D8" s="31"/>
      <c r="E8" s="31"/>
      <c r="F8" s="8"/>
      <c r="G8" s="7"/>
      <c r="H8" s="31"/>
      <c r="I8" s="19" t="e">
        <f>AVERAGE(H$8:H27)</f>
        <v>#DIV/0!</v>
      </c>
      <c r="J8" s="7"/>
      <c r="K8" s="31"/>
      <c r="L8" s="31"/>
      <c r="M8" s="31"/>
      <c r="N8" s="31"/>
      <c r="O8" s="26">
        <f>K8-L8</f>
        <v>0</v>
      </c>
      <c r="P8" s="26">
        <f>M8-N8</f>
        <v>0</v>
      </c>
      <c r="Q8" s="8"/>
      <c r="R8" s="7"/>
      <c r="S8" s="33"/>
      <c r="T8" s="34"/>
      <c r="U8" s="40">
        <f>T8*40</f>
        <v>0</v>
      </c>
      <c r="V8" s="21">
        <f>AVERAGE(U$8:U27)</f>
        <v>0</v>
      </c>
    </row>
    <row r="9" spans="2:22">
      <c r="B9" s="32">
        <v>2</v>
      </c>
      <c r="C9" s="1">
        <v>0</v>
      </c>
      <c r="D9" s="32"/>
      <c r="E9" s="32"/>
      <c r="F9" s="8"/>
      <c r="G9" s="7"/>
      <c r="H9" s="32"/>
      <c r="I9" s="19" t="e">
        <f>AVERAGE(H$8:H28)</f>
        <v>#DIV/0!</v>
      </c>
      <c r="J9" s="7"/>
      <c r="K9" s="32"/>
      <c r="L9" s="32"/>
      <c r="M9" s="32"/>
      <c r="N9" s="32"/>
      <c r="O9" s="27">
        <f t="shared" ref="O9:O27" si="0">K9-L9</f>
        <v>0</v>
      </c>
      <c r="P9" s="27">
        <f t="shared" ref="P9:P26" si="1">M9-N9</f>
        <v>0</v>
      </c>
      <c r="Q9" s="8"/>
      <c r="R9" s="7"/>
      <c r="S9" s="36"/>
      <c r="T9" s="37"/>
      <c r="U9" s="41">
        <f t="shared" ref="U9:U27" si="2">T9*40</f>
        <v>0</v>
      </c>
      <c r="V9" s="21">
        <f>AVERAGE(U$8:U28)</f>
        <v>0</v>
      </c>
    </row>
    <row r="10" spans="2:22">
      <c r="B10" s="31">
        <v>3</v>
      </c>
      <c r="C10" s="1">
        <v>0</v>
      </c>
      <c r="D10" s="31"/>
      <c r="E10" s="31"/>
      <c r="F10" s="8"/>
      <c r="G10" s="7"/>
      <c r="H10" s="31"/>
      <c r="I10" s="19" t="e">
        <f>AVERAGE(H$8:H29)</f>
        <v>#DIV/0!</v>
      </c>
      <c r="J10" s="7"/>
      <c r="K10" s="31"/>
      <c r="L10" s="31"/>
      <c r="M10" s="31"/>
      <c r="N10" s="31"/>
      <c r="O10" s="26">
        <f t="shared" si="0"/>
        <v>0</v>
      </c>
      <c r="P10" s="26">
        <f t="shared" si="1"/>
        <v>0</v>
      </c>
      <c r="Q10" s="8"/>
      <c r="R10" s="7"/>
      <c r="S10" s="33"/>
      <c r="T10" s="34"/>
      <c r="U10" s="40">
        <f t="shared" si="2"/>
        <v>0</v>
      </c>
      <c r="V10" s="21">
        <f>AVERAGE(U$8:U29)</f>
        <v>0</v>
      </c>
    </row>
    <row r="11" spans="2:22">
      <c r="B11" s="32">
        <v>4</v>
      </c>
      <c r="C11" s="1">
        <v>0</v>
      </c>
      <c r="D11" s="32"/>
      <c r="E11" s="32"/>
      <c r="F11" s="8"/>
      <c r="G11" s="7"/>
      <c r="H11" s="32"/>
      <c r="I11" s="19" t="e">
        <f>AVERAGE(H$8:H30)</f>
        <v>#DIV/0!</v>
      </c>
      <c r="J11" s="7"/>
      <c r="K11" s="32"/>
      <c r="L11" s="32"/>
      <c r="M11" s="32"/>
      <c r="N11" s="32"/>
      <c r="O11" s="27">
        <f t="shared" si="0"/>
        <v>0</v>
      </c>
      <c r="P11" s="27">
        <f t="shared" si="1"/>
        <v>0</v>
      </c>
      <c r="Q11" s="8"/>
      <c r="R11" s="7"/>
      <c r="S11" s="36"/>
      <c r="T11" s="37"/>
      <c r="U11" s="41">
        <f t="shared" si="2"/>
        <v>0</v>
      </c>
      <c r="V11" s="21">
        <f>AVERAGE(U$8:U30)</f>
        <v>0</v>
      </c>
    </row>
    <row r="12" spans="2:22">
      <c r="B12" s="31">
        <v>5</v>
      </c>
      <c r="C12" s="1">
        <v>0</v>
      </c>
      <c r="D12" s="31"/>
      <c r="E12" s="31"/>
      <c r="F12" s="8"/>
      <c r="G12" s="7"/>
      <c r="H12" s="31"/>
      <c r="I12" s="19" t="e">
        <f>AVERAGE(H$8:H31)</f>
        <v>#DIV/0!</v>
      </c>
      <c r="J12" s="7"/>
      <c r="K12" s="31"/>
      <c r="L12" s="31"/>
      <c r="M12" s="31"/>
      <c r="N12" s="31"/>
      <c r="O12" s="26">
        <f t="shared" si="0"/>
        <v>0</v>
      </c>
      <c r="P12" s="26">
        <f t="shared" si="1"/>
        <v>0</v>
      </c>
      <c r="Q12" s="8"/>
      <c r="R12" s="7"/>
      <c r="S12" s="33"/>
      <c r="T12" s="34"/>
      <c r="U12" s="40">
        <f t="shared" si="2"/>
        <v>0</v>
      </c>
      <c r="V12" s="21">
        <f>AVERAGE(U$8:U31)</f>
        <v>0</v>
      </c>
    </row>
    <row r="13" spans="2:22">
      <c r="B13" s="32">
        <v>6</v>
      </c>
      <c r="C13" s="1">
        <v>0</v>
      </c>
      <c r="D13" s="32"/>
      <c r="E13" s="32"/>
      <c r="F13" s="8"/>
      <c r="G13" s="7"/>
      <c r="H13" s="32"/>
      <c r="I13" s="19" t="e">
        <f>AVERAGE(H$8:H32)</f>
        <v>#DIV/0!</v>
      </c>
      <c r="J13" s="7"/>
      <c r="K13" s="32"/>
      <c r="L13" s="32"/>
      <c r="M13" s="32"/>
      <c r="N13" s="32"/>
      <c r="O13" s="27">
        <f t="shared" si="0"/>
        <v>0</v>
      </c>
      <c r="P13" s="27">
        <f t="shared" si="1"/>
        <v>0</v>
      </c>
      <c r="Q13" s="8"/>
      <c r="R13" s="7"/>
      <c r="S13" s="36"/>
      <c r="T13" s="37"/>
      <c r="U13" s="41">
        <f>T13*40</f>
        <v>0</v>
      </c>
      <c r="V13" s="21">
        <f>AVERAGE(U$8:U32)</f>
        <v>0</v>
      </c>
    </row>
    <row r="14" spans="2:22">
      <c r="B14" s="31">
        <v>7</v>
      </c>
      <c r="C14" s="1">
        <v>0</v>
      </c>
      <c r="D14" s="31"/>
      <c r="E14" s="31"/>
      <c r="F14" s="8"/>
      <c r="G14" s="7"/>
      <c r="H14" s="31"/>
      <c r="I14" s="19" t="e">
        <f>AVERAGE(H$8:H33)</f>
        <v>#DIV/0!</v>
      </c>
      <c r="J14" s="7"/>
      <c r="K14" s="31"/>
      <c r="L14" s="31"/>
      <c r="M14" s="31"/>
      <c r="N14" s="31"/>
      <c r="O14" s="26">
        <f t="shared" si="0"/>
        <v>0</v>
      </c>
      <c r="P14" s="26">
        <f t="shared" si="1"/>
        <v>0</v>
      </c>
      <c r="Q14" s="8"/>
      <c r="R14" s="7"/>
      <c r="S14" s="33"/>
      <c r="T14" s="34"/>
      <c r="U14" s="40">
        <f t="shared" si="2"/>
        <v>0</v>
      </c>
      <c r="V14" s="21">
        <f>AVERAGE(U$8:U33)</f>
        <v>0</v>
      </c>
    </row>
    <row r="15" spans="2:22">
      <c r="B15" s="32">
        <v>8</v>
      </c>
      <c r="C15" s="1">
        <v>0</v>
      </c>
      <c r="D15" s="32"/>
      <c r="E15" s="32"/>
      <c r="F15" s="8"/>
      <c r="G15" s="7"/>
      <c r="H15" s="32"/>
      <c r="I15" s="19" t="e">
        <f>AVERAGE(H$8:H34)</f>
        <v>#DIV/0!</v>
      </c>
      <c r="J15" s="7"/>
      <c r="K15" s="32"/>
      <c r="L15" s="32"/>
      <c r="M15" s="32"/>
      <c r="N15" s="32"/>
      <c r="O15" s="27">
        <f t="shared" si="0"/>
        <v>0</v>
      </c>
      <c r="P15" s="27">
        <f t="shared" si="1"/>
        <v>0</v>
      </c>
      <c r="Q15" s="8"/>
      <c r="R15" s="7"/>
      <c r="S15" s="36"/>
      <c r="T15" s="37"/>
      <c r="U15" s="41">
        <f>T15*40</f>
        <v>0</v>
      </c>
      <c r="V15" s="21">
        <f>AVERAGE(U$8:U34)</f>
        <v>0</v>
      </c>
    </row>
    <row r="16" spans="2:22">
      <c r="B16" s="31">
        <v>9</v>
      </c>
      <c r="C16" s="1">
        <v>0</v>
      </c>
      <c r="D16" s="31"/>
      <c r="E16" s="31"/>
      <c r="F16" s="8"/>
      <c r="G16" s="7"/>
      <c r="H16" s="31"/>
      <c r="I16" s="19" t="e">
        <f>AVERAGE(H$8:H35)</f>
        <v>#DIV/0!</v>
      </c>
      <c r="J16" s="7"/>
      <c r="K16" s="31"/>
      <c r="L16" s="31"/>
      <c r="M16" s="31"/>
      <c r="N16" s="31"/>
      <c r="O16" s="26">
        <f t="shared" si="0"/>
        <v>0</v>
      </c>
      <c r="P16" s="26">
        <f t="shared" si="1"/>
        <v>0</v>
      </c>
      <c r="Q16" s="8"/>
      <c r="R16" s="7"/>
      <c r="S16" s="33"/>
      <c r="T16" s="34"/>
      <c r="U16" s="40">
        <f t="shared" si="2"/>
        <v>0</v>
      </c>
      <c r="V16" s="21">
        <f>AVERAGE(U$8:U35)</f>
        <v>0</v>
      </c>
    </row>
    <row r="17" spans="2:22">
      <c r="B17" s="32">
        <v>10</v>
      </c>
      <c r="C17" s="1">
        <v>0</v>
      </c>
      <c r="D17" s="32"/>
      <c r="E17" s="32"/>
      <c r="F17" s="8"/>
      <c r="G17" s="7"/>
      <c r="H17" s="32"/>
      <c r="I17" s="19" t="e">
        <f>AVERAGE(H$8:H36)</f>
        <v>#DIV/0!</v>
      </c>
      <c r="J17" s="7"/>
      <c r="K17" s="32"/>
      <c r="L17" s="32"/>
      <c r="M17" s="32"/>
      <c r="N17" s="32"/>
      <c r="O17" s="27">
        <f t="shared" si="0"/>
        <v>0</v>
      </c>
      <c r="P17" s="27">
        <f t="shared" si="1"/>
        <v>0</v>
      </c>
      <c r="Q17" s="8"/>
      <c r="R17" s="7"/>
      <c r="S17" s="36"/>
      <c r="T17" s="37"/>
      <c r="U17" s="41">
        <f t="shared" si="2"/>
        <v>0</v>
      </c>
      <c r="V17" s="21">
        <f>AVERAGE(U$8:U36)</f>
        <v>0</v>
      </c>
    </row>
    <row r="18" spans="2:22">
      <c r="B18" s="31">
        <v>11</v>
      </c>
      <c r="C18" s="1">
        <v>0</v>
      </c>
      <c r="D18" s="31"/>
      <c r="E18" s="31"/>
      <c r="F18" s="8"/>
      <c r="G18" s="7"/>
      <c r="H18" s="31"/>
      <c r="I18" s="19" t="e">
        <f>AVERAGE(H$8:H37)</f>
        <v>#DIV/0!</v>
      </c>
      <c r="J18" s="7"/>
      <c r="K18" s="31"/>
      <c r="L18" s="31"/>
      <c r="M18" s="31"/>
      <c r="N18" s="31"/>
      <c r="O18" s="26">
        <f t="shared" si="0"/>
        <v>0</v>
      </c>
      <c r="P18" s="26">
        <f t="shared" si="1"/>
        <v>0</v>
      </c>
      <c r="Q18" s="8"/>
      <c r="R18" s="7"/>
      <c r="S18" s="33"/>
      <c r="T18" s="34"/>
      <c r="U18" s="40">
        <f t="shared" si="2"/>
        <v>0</v>
      </c>
      <c r="V18" s="21">
        <f>AVERAGE(U$8:U37)</f>
        <v>0</v>
      </c>
    </row>
    <row r="19" spans="2:22">
      <c r="B19" s="32">
        <v>12</v>
      </c>
      <c r="C19" s="1">
        <v>0</v>
      </c>
      <c r="D19" s="32"/>
      <c r="E19" s="32"/>
      <c r="F19" s="8"/>
      <c r="G19" s="7"/>
      <c r="H19" s="32"/>
      <c r="I19" s="19" t="e">
        <f>AVERAGE(H$8:H38)</f>
        <v>#DIV/0!</v>
      </c>
      <c r="J19" s="7"/>
      <c r="K19" s="32"/>
      <c r="L19" s="32"/>
      <c r="M19" s="32"/>
      <c r="N19" s="32"/>
      <c r="O19" s="27">
        <f t="shared" si="0"/>
        <v>0</v>
      </c>
      <c r="P19" s="27">
        <f t="shared" si="1"/>
        <v>0</v>
      </c>
      <c r="Q19" s="8"/>
      <c r="R19" s="7"/>
      <c r="S19" s="36"/>
      <c r="T19" s="37"/>
      <c r="U19" s="41">
        <f t="shared" si="2"/>
        <v>0</v>
      </c>
      <c r="V19" s="21">
        <f>AVERAGE(U$8:U38)</f>
        <v>0</v>
      </c>
    </row>
    <row r="20" spans="2:22">
      <c r="B20" s="31">
        <v>13</v>
      </c>
      <c r="C20" s="1">
        <v>0</v>
      </c>
      <c r="D20" s="31"/>
      <c r="E20" s="31"/>
      <c r="F20" s="8"/>
      <c r="G20" s="7"/>
      <c r="H20" s="31"/>
      <c r="I20" s="19" t="e">
        <f>AVERAGE(H$8:H39)</f>
        <v>#DIV/0!</v>
      </c>
      <c r="J20" s="7"/>
      <c r="K20" s="31"/>
      <c r="L20" s="31"/>
      <c r="M20" s="31"/>
      <c r="N20" s="31"/>
      <c r="O20" s="26">
        <f t="shared" si="0"/>
        <v>0</v>
      </c>
      <c r="P20" s="26">
        <f t="shared" si="1"/>
        <v>0</v>
      </c>
      <c r="Q20" s="8"/>
      <c r="R20" s="7"/>
      <c r="S20" s="33"/>
      <c r="T20" s="34"/>
      <c r="U20" s="40">
        <f t="shared" si="2"/>
        <v>0</v>
      </c>
      <c r="V20" s="21">
        <f>AVERAGE(U$8:U39)</f>
        <v>0</v>
      </c>
    </row>
    <row r="21" spans="2:22">
      <c r="B21" s="32">
        <v>14</v>
      </c>
      <c r="C21" s="1">
        <v>0</v>
      </c>
      <c r="D21" s="32"/>
      <c r="E21" s="32"/>
      <c r="F21" s="8"/>
      <c r="G21" s="7"/>
      <c r="H21" s="32"/>
      <c r="I21" s="19" t="e">
        <f>AVERAGE(H$8:H40)</f>
        <v>#DIV/0!</v>
      </c>
      <c r="J21" s="7"/>
      <c r="K21" s="32"/>
      <c r="L21" s="32"/>
      <c r="M21" s="32"/>
      <c r="N21" s="32"/>
      <c r="O21" s="27">
        <f t="shared" si="0"/>
        <v>0</v>
      </c>
      <c r="P21" s="27">
        <f t="shared" si="1"/>
        <v>0</v>
      </c>
      <c r="Q21" s="8"/>
      <c r="R21" s="7"/>
      <c r="S21" s="36"/>
      <c r="T21" s="37"/>
      <c r="U21" s="41">
        <f t="shared" si="2"/>
        <v>0</v>
      </c>
      <c r="V21" s="21">
        <f>AVERAGE(U$8:U40)</f>
        <v>0</v>
      </c>
    </row>
    <row r="22" spans="2:22">
      <c r="B22" s="31">
        <v>15</v>
      </c>
      <c r="C22" s="1">
        <v>0</v>
      </c>
      <c r="D22" s="31"/>
      <c r="E22" s="31"/>
      <c r="F22" s="8"/>
      <c r="G22" s="7"/>
      <c r="H22" s="31"/>
      <c r="I22" s="19" t="e">
        <f>AVERAGE(H$8:H41)</f>
        <v>#DIV/0!</v>
      </c>
      <c r="J22" s="7"/>
      <c r="K22" s="31"/>
      <c r="L22" s="31"/>
      <c r="M22" s="31"/>
      <c r="N22" s="31"/>
      <c r="O22" s="26">
        <f t="shared" si="0"/>
        <v>0</v>
      </c>
      <c r="P22" s="26">
        <f t="shared" si="1"/>
        <v>0</v>
      </c>
      <c r="Q22" s="8"/>
      <c r="R22" s="7"/>
      <c r="S22" s="33"/>
      <c r="T22" s="34"/>
      <c r="U22" s="40">
        <f t="shared" si="2"/>
        <v>0</v>
      </c>
      <c r="V22" s="21">
        <f>AVERAGE(U$8:U41)</f>
        <v>0</v>
      </c>
    </row>
    <row r="23" spans="2:22">
      <c r="B23" s="32">
        <v>16</v>
      </c>
      <c r="C23" s="1">
        <v>0</v>
      </c>
      <c r="D23" s="32"/>
      <c r="E23" s="32"/>
      <c r="F23" s="8"/>
      <c r="G23" s="7"/>
      <c r="H23" s="32"/>
      <c r="I23" s="19" t="e">
        <f>AVERAGE(H$8:H42)</f>
        <v>#DIV/0!</v>
      </c>
      <c r="J23" s="7"/>
      <c r="K23" s="32"/>
      <c r="L23" s="32"/>
      <c r="M23" s="32"/>
      <c r="N23" s="32"/>
      <c r="O23" s="27">
        <f t="shared" si="0"/>
        <v>0</v>
      </c>
      <c r="P23" s="27">
        <f t="shared" si="1"/>
        <v>0</v>
      </c>
      <c r="Q23" s="8"/>
      <c r="R23" s="7"/>
      <c r="S23" s="36"/>
      <c r="T23" s="37"/>
      <c r="U23" s="41">
        <f t="shared" si="2"/>
        <v>0</v>
      </c>
      <c r="V23" s="21">
        <f>AVERAGE(U$8:U42)</f>
        <v>0</v>
      </c>
    </row>
    <row r="24" spans="2:22">
      <c r="B24" s="31">
        <v>17</v>
      </c>
      <c r="C24" s="1">
        <v>0</v>
      </c>
      <c r="D24" s="31"/>
      <c r="E24" s="31"/>
      <c r="F24" s="8"/>
      <c r="G24" s="7"/>
      <c r="H24" s="31"/>
      <c r="I24" s="19" t="e">
        <f>AVERAGE(H$8:H43)</f>
        <v>#DIV/0!</v>
      </c>
      <c r="J24" s="7"/>
      <c r="K24" s="31"/>
      <c r="L24" s="31"/>
      <c r="M24" s="31"/>
      <c r="N24" s="31"/>
      <c r="O24" s="26">
        <f t="shared" si="0"/>
        <v>0</v>
      </c>
      <c r="P24" s="26">
        <f t="shared" si="1"/>
        <v>0</v>
      </c>
      <c r="Q24" s="8"/>
      <c r="R24" s="7"/>
      <c r="S24" s="33"/>
      <c r="T24" s="34"/>
      <c r="U24" s="40">
        <f t="shared" si="2"/>
        <v>0</v>
      </c>
      <c r="V24" s="21">
        <f>AVERAGE(U$8:U43)</f>
        <v>0</v>
      </c>
    </row>
    <row r="25" spans="2:22">
      <c r="B25" s="32">
        <v>18</v>
      </c>
      <c r="C25" s="1">
        <v>0</v>
      </c>
      <c r="D25" s="32"/>
      <c r="E25" s="32"/>
      <c r="F25" s="8"/>
      <c r="G25" s="7"/>
      <c r="H25" s="32"/>
      <c r="I25" s="19" t="e">
        <f>AVERAGE(H$8:H44)</f>
        <v>#DIV/0!</v>
      </c>
      <c r="J25" s="7"/>
      <c r="K25" s="32"/>
      <c r="L25" s="32"/>
      <c r="M25" s="32"/>
      <c r="N25" s="32"/>
      <c r="O25" s="27">
        <f t="shared" si="0"/>
        <v>0</v>
      </c>
      <c r="P25" s="27">
        <f t="shared" si="1"/>
        <v>0</v>
      </c>
      <c r="Q25" s="8"/>
      <c r="R25" s="7"/>
      <c r="S25" s="36"/>
      <c r="T25" s="37"/>
      <c r="U25" s="41">
        <f t="shared" si="2"/>
        <v>0</v>
      </c>
      <c r="V25" s="21">
        <f>AVERAGE(U$8:U44)</f>
        <v>0</v>
      </c>
    </row>
    <row r="26" spans="2:22">
      <c r="B26" s="31">
        <v>19</v>
      </c>
      <c r="C26" s="1">
        <v>0</v>
      </c>
      <c r="D26" s="31"/>
      <c r="E26" s="31"/>
      <c r="F26" s="8"/>
      <c r="G26" s="7"/>
      <c r="H26" s="31"/>
      <c r="I26" s="19" t="e">
        <f>AVERAGE(H$8:H45)</f>
        <v>#DIV/0!</v>
      </c>
      <c r="J26" s="7"/>
      <c r="K26" s="31"/>
      <c r="L26" s="31"/>
      <c r="M26" s="31"/>
      <c r="N26" s="31"/>
      <c r="O26" s="26">
        <f t="shared" si="0"/>
        <v>0</v>
      </c>
      <c r="P26" s="26">
        <f t="shared" si="1"/>
        <v>0</v>
      </c>
      <c r="Q26" s="8"/>
      <c r="R26" s="7"/>
      <c r="S26" s="33"/>
      <c r="T26" s="34"/>
      <c r="U26" s="40">
        <f t="shared" si="2"/>
        <v>0</v>
      </c>
      <c r="V26" s="21">
        <f>AVERAGE(U$8:U45)</f>
        <v>0</v>
      </c>
    </row>
    <row r="27" spans="2:22">
      <c r="B27" s="32">
        <v>20</v>
      </c>
      <c r="C27" s="1">
        <v>0</v>
      </c>
      <c r="D27" s="32"/>
      <c r="E27" s="32"/>
      <c r="F27" s="8"/>
      <c r="G27" s="7"/>
      <c r="H27" s="32"/>
      <c r="I27" s="19" t="e">
        <f>AVERAGE(H$8:H46)</f>
        <v>#DIV/0!</v>
      </c>
      <c r="J27" s="7"/>
      <c r="K27" s="32"/>
      <c r="L27" s="32"/>
      <c r="M27" s="32"/>
      <c r="N27" s="32"/>
      <c r="O27" s="27">
        <f t="shared" si="0"/>
        <v>0</v>
      </c>
      <c r="P27" s="27">
        <f>M27-N27</f>
        <v>0</v>
      </c>
      <c r="Q27" s="8"/>
      <c r="R27" s="18"/>
      <c r="S27" s="36"/>
      <c r="T27" s="37"/>
      <c r="U27" s="41">
        <f t="shared" si="2"/>
        <v>0</v>
      </c>
      <c r="V27" s="21">
        <f>AVERAGE(U$8:U46)</f>
        <v>0</v>
      </c>
    </row>
    <row r="28" spans="2:22">
      <c r="B28" s="2" t="s">
        <v>28</v>
      </c>
      <c r="C28" s="3">
        <v>0</v>
      </c>
      <c r="D28" s="14" t="e">
        <f>AVERAGE(D8:D27)</f>
        <v>#DIV/0!</v>
      </c>
      <c r="E28" s="14" t="e">
        <f>AVERAGE(E8:E27)</f>
        <v>#DIV/0!</v>
      </c>
      <c r="F28" s="17"/>
      <c r="G28" s="15"/>
      <c r="H28" s="16" t="e">
        <f>AVERAGE(H8:H27)</f>
        <v>#DIV/0!</v>
      </c>
      <c r="I28" s="20"/>
      <c r="J28" s="15"/>
      <c r="K28" s="15" t="e">
        <f t="shared" ref="K28:P28" si="3">AVERAGE(K8:K27)</f>
        <v>#DIV/0!</v>
      </c>
      <c r="L28" s="16" t="e">
        <f t="shared" si="3"/>
        <v>#DIV/0!</v>
      </c>
      <c r="M28" s="16" t="e">
        <f t="shared" si="3"/>
        <v>#DIV/0!</v>
      </c>
      <c r="N28" s="15" t="e">
        <f t="shared" si="3"/>
        <v>#DIV/0!</v>
      </c>
      <c r="O28" s="28">
        <f t="shared" si="3"/>
        <v>0</v>
      </c>
      <c r="P28" s="28">
        <f t="shared" si="3"/>
        <v>0</v>
      </c>
      <c r="Q28" s="17"/>
      <c r="R28" s="15"/>
      <c r="S28" s="14"/>
      <c r="T28" s="14"/>
      <c r="U28" s="22">
        <f>AVERAGE(U8:U27)</f>
        <v>0</v>
      </c>
    </row>
  </sheetData>
  <sheetProtection sheet="1" objects="1" scenarios="1"/>
  <mergeCells count="3">
    <mergeCell ref="B4:C4"/>
    <mergeCell ref="D4:F4"/>
    <mergeCell ref="J6:K6"/>
  </mergeCell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D211-8CB9-6744-960A-38FC447175E0}">
  <dimension ref="A1:AE46"/>
  <sheetViews>
    <sheetView zoomScale="65" zoomScaleNormal="65" workbookViewId="0">
      <selection activeCell="M54" sqref="M54"/>
    </sheetView>
  </sheetViews>
  <sheetFormatPr defaultColWidth="11" defaultRowHeight="15.75"/>
  <cols>
    <col min="3" max="3" width="11.5" customWidth="1"/>
    <col min="16" max="16" width="13.875"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oversigt'!D8</f>
        <v>0</v>
      </c>
      <c r="D7">
        <f>'Test 2 Fælles oversigt'!D8</f>
        <v>0</v>
      </c>
      <c r="E7">
        <f>'Test 3 Fælles oversigt'!D8</f>
        <v>0</v>
      </c>
      <c r="H7" s="6"/>
      <c r="I7" s="5" t="s">
        <v>20</v>
      </c>
      <c r="J7">
        <f>'Test 1 Fælles oversigt'!H8</f>
        <v>0</v>
      </c>
      <c r="K7">
        <f>'Test 2 Fælles oversigt'!H8</f>
        <v>0</v>
      </c>
      <c r="L7">
        <f>'Test 3 Fælles oversigt'!H8</f>
        <v>0</v>
      </c>
      <c r="O7" s="6"/>
      <c r="P7" s="5" t="s">
        <v>22</v>
      </c>
      <c r="Q7">
        <f>'Test 1 Fælles oversigt'!K8</f>
        <v>0</v>
      </c>
      <c r="R7">
        <f>'Test 2 Fælles oversigt'!K8</f>
        <v>0</v>
      </c>
      <c r="S7">
        <f>'Test 3 Fælles oversigt'!K8</f>
        <v>0</v>
      </c>
      <c r="X7" s="6"/>
      <c r="Y7" s="5" t="s">
        <v>14</v>
      </c>
      <c r="Z7">
        <f>'Test 1 Fælles oversigt'!S8</f>
        <v>0</v>
      </c>
      <c r="AA7">
        <f>'Test 2 Fælles oversigt'!S8</f>
        <v>0</v>
      </c>
      <c r="AB7">
        <f>'Test 3 Fælles oversigt'!S8</f>
        <v>0</v>
      </c>
      <c r="AE7" s="6"/>
    </row>
    <row r="8" spans="2:31">
      <c r="B8" s="5" t="s">
        <v>16</v>
      </c>
      <c r="C8">
        <f>'Test 1 Fælles oversigt'!E8</f>
        <v>0</v>
      </c>
      <c r="D8">
        <f>'Test 2 Fælles oversigt'!E8</f>
        <v>0</v>
      </c>
      <c r="E8">
        <f>'Test 3 Fælles oversigt'!E8</f>
        <v>0</v>
      </c>
      <c r="H8" s="6"/>
      <c r="O8" s="6"/>
      <c r="P8" s="5" t="s">
        <v>23</v>
      </c>
      <c r="Q8">
        <f>'Test 1 Fælles oversigt'!L8</f>
        <v>0</v>
      </c>
      <c r="R8">
        <f>'Test 2 Fælles oversigt'!L8</f>
        <v>0</v>
      </c>
      <c r="S8">
        <f>'Test 3 Fælles oversigt'!L8</f>
        <v>0</v>
      </c>
      <c r="X8" s="6"/>
      <c r="Y8" s="5" t="s">
        <v>30</v>
      </c>
      <c r="Z8" s="44">
        <f>'Test 1 Fælles oversigt'!U8</f>
        <v>0</v>
      </c>
      <c r="AA8" s="44">
        <f>'Test 2 Fælles oversigt'!U8</f>
        <v>0</v>
      </c>
      <c r="AB8" s="44">
        <f>'Test 3 Fælles oversigt'!U8</f>
        <v>0</v>
      </c>
      <c r="AE8" s="6"/>
    </row>
    <row r="9" spans="2:31">
      <c r="H9" s="6"/>
      <c r="O9" s="6"/>
      <c r="P9" s="5" t="s">
        <v>24</v>
      </c>
      <c r="Q9">
        <f>'Test 1 Fælles oversigt'!M8</f>
        <v>0</v>
      </c>
      <c r="R9">
        <f>'Test 2 Fælles oversigt'!M8</f>
        <v>0</v>
      </c>
      <c r="S9">
        <f>'Test 3 Fælles oversigt'!M8</f>
        <v>0</v>
      </c>
      <c r="X9" s="6"/>
      <c r="AE9" s="6"/>
    </row>
    <row r="10" spans="2:31">
      <c r="H10" s="6"/>
      <c r="O10" s="6"/>
      <c r="P10" s="5" t="s">
        <v>25</v>
      </c>
      <c r="Q10">
        <f>'Test 1 Fælles oversigt'!N8</f>
        <v>0</v>
      </c>
      <c r="R10">
        <f>'Test 2 Fælles oversigt'!N8</f>
        <v>0</v>
      </c>
      <c r="S10">
        <f>'Test 3 Fælles oversigt'!N8</f>
        <v>0</v>
      </c>
      <c r="X10" s="6"/>
      <c r="AE10" s="6"/>
    </row>
    <row r="11" spans="2:31">
      <c r="H11" s="6"/>
      <c r="O11" s="6"/>
      <c r="P11" s="5" t="s">
        <v>26</v>
      </c>
      <c r="Q11" s="45" t="e">
        <f>MIN(Q7,Q9)/MAX(Q7,Q9)</f>
        <v>#DIV/0!</v>
      </c>
      <c r="R11" s="46" t="e">
        <f>MIN(R7,R9)/MAX(R7,R9)</f>
        <v>#DIV/0!</v>
      </c>
      <c r="S11" s="46" t="e">
        <f>MIN(S7,S9)/MAX(S7,S9)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3390-34FD-2F4F-9B16-C861F8D4D4E8}">
  <dimension ref="A1:AE46"/>
  <sheetViews>
    <sheetView zoomScale="75" workbookViewId="0">
      <selection activeCell="B36" sqref="B36:H46"/>
    </sheetView>
  </sheetViews>
  <sheetFormatPr defaultColWidth="11" defaultRowHeight="15.75"/>
  <cols>
    <col min="3" max="3" width="11.625" customWidth="1"/>
    <col min="4" max="4" width="12.125" customWidth="1"/>
    <col min="5" max="5" width="11.625" customWidth="1"/>
    <col min="16" max="16" width="14.3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oversigt'!$D$9</f>
        <v>0</v>
      </c>
      <c r="D7">
        <f>'Test 2 Fælles oversigt'!D9</f>
        <v>0</v>
      </c>
      <c r="E7">
        <f>'Test 3 Fælles oversigt'!D9</f>
        <v>0</v>
      </c>
      <c r="H7" s="6"/>
      <c r="I7" s="5" t="s">
        <v>20</v>
      </c>
      <c r="J7">
        <f>'Test 1 Fælles oversigt'!$H$9</f>
        <v>0</v>
      </c>
      <c r="K7">
        <f>'Test 2 Fælles oversigt'!H9</f>
        <v>0</v>
      </c>
      <c r="L7">
        <f>'Test 3 Fælles oversigt'!H9</f>
        <v>0</v>
      </c>
      <c r="O7" s="6"/>
      <c r="P7" s="5" t="s">
        <v>22</v>
      </c>
      <c r="Q7">
        <f>'Test 1 Fælles oversigt'!$K$9</f>
        <v>0</v>
      </c>
      <c r="R7">
        <f>'Test 2 Fælles oversigt'!K9</f>
        <v>0</v>
      </c>
      <c r="S7">
        <f>'Test 2 Fælles oversigt'!K9</f>
        <v>0</v>
      </c>
      <c r="X7" s="6"/>
      <c r="Y7" s="5" t="s">
        <v>14</v>
      </c>
      <c r="Z7">
        <f>'Test 1 Fælles oversigt'!$S$9</f>
        <v>0</v>
      </c>
      <c r="AA7">
        <f>'Test 2 Fælles oversigt'!S9</f>
        <v>0</v>
      </c>
      <c r="AB7">
        <f>'Test 3 Fælles oversigt'!S9</f>
        <v>0</v>
      </c>
      <c r="AE7" s="6"/>
    </row>
    <row r="8" spans="2:31">
      <c r="B8" s="5" t="s">
        <v>16</v>
      </c>
      <c r="C8">
        <f>'Test 1 Fælles oversigt'!$E$9</f>
        <v>0</v>
      </c>
      <c r="D8">
        <f>'Test 2 Fælles oversigt'!E9</f>
        <v>0</v>
      </c>
      <c r="E8">
        <f>'Test 3 Fælles oversigt'!E9</f>
        <v>0</v>
      </c>
      <c r="H8" s="6"/>
      <c r="O8" s="6"/>
      <c r="P8" s="5" t="s">
        <v>23</v>
      </c>
      <c r="Q8">
        <f>'Test 1 Fælles oversigt'!$L$9</f>
        <v>0</v>
      </c>
      <c r="R8">
        <f>'Test 2 Fælles oversigt'!L9</f>
        <v>0</v>
      </c>
      <c r="S8">
        <f>'Test 3 Fælles oversigt'!L9</f>
        <v>0</v>
      </c>
      <c r="X8" s="6"/>
      <c r="Y8" s="5" t="s">
        <v>30</v>
      </c>
      <c r="Z8" s="44">
        <f>'Test 1 Fælles oversigt'!U9</f>
        <v>0</v>
      </c>
      <c r="AA8" s="44">
        <f>'Test 2 Fælles oversigt'!U9</f>
        <v>0</v>
      </c>
      <c r="AB8" s="44">
        <f>'Test 3 Fælles oversigt'!U9</f>
        <v>0</v>
      </c>
      <c r="AE8" s="6"/>
    </row>
    <row r="9" spans="2:31">
      <c r="H9" s="6"/>
      <c r="O9" s="6"/>
      <c r="P9" s="5" t="s">
        <v>24</v>
      </c>
      <c r="Q9">
        <f>'Test 1 Fælles oversigt'!$M$9</f>
        <v>0</v>
      </c>
      <c r="R9">
        <f>'Test 2 Fælles oversigt'!M9</f>
        <v>0</v>
      </c>
      <c r="S9">
        <f>'Test 3 Fælles oversigt'!M9</f>
        <v>0</v>
      </c>
      <c r="X9" s="6"/>
      <c r="AE9" s="6"/>
    </row>
    <row r="10" spans="2:31">
      <c r="H10" s="6"/>
      <c r="O10" s="6"/>
      <c r="P10" s="5" t="s">
        <v>25</v>
      </c>
      <c r="Q10">
        <f>'Test 1 Fælles oversigt'!$N$9</f>
        <v>0</v>
      </c>
      <c r="R10">
        <f>'Test 2 Fælles oversigt'!N9</f>
        <v>0</v>
      </c>
      <c r="S10">
        <f>'Test 3 Fælles oversigt'!N9</f>
        <v>0</v>
      </c>
      <c r="X10" s="6"/>
      <c r="AE10" s="6"/>
    </row>
    <row r="11" spans="2:31">
      <c r="H11" s="6"/>
      <c r="O11" s="6"/>
      <c r="P11" s="5" t="s">
        <v>26</v>
      </c>
      <c r="Q11" s="45" t="e">
        <f>MIN(Q7,Q9)/MAX(Q7,Q9)</f>
        <v>#DIV/0!</v>
      </c>
      <c r="R11" s="46" t="e">
        <f>MIN(R7,R9)/MAX(R7,R9)</f>
        <v>#DIV/0!</v>
      </c>
      <c r="S11" s="46" t="e">
        <f>MIN(S7,S9)/MAX(S7,S9)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8F12-F56B-0146-B088-801C40B31C4E}">
  <dimension ref="A1:AE46"/>
  <sheetViews>
    <sheetView zoomScale="68" workbookViewId="0">
      <selection activeCell="B36" sqref="B36:H46"/>
    </sheetView>
  </sheetViews>
  <sheetFormatPr defaultColWidth="11" defaultRowHeight="15.75"/>
  <cols>
    <col min="16" max="16" width="14.3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oversigt'!$D$9</f>
        <v>0</v>
      </c>
      <c r="D7">
        <f>'Test 2 Fælles oversigt'!D10</f>
        <v>0</v>
      </c>
      <c r="E7">
        <f>'Test 3 Fælles oversigt'!D10</f>
        <v>0</v>
      </c>
      <c r="H7" s="6"/>
      <c r="I7" s="5" t="s">
        <v>20</v>
      </c>
      <c r="J7">
        <f>'Test 1 Fælles oversigt'!$H$10</f>
        <v>0</v>
      </c>
      <c r="K7">
        <f>'Test 2 Fælles oversigt'!$H$10</f>
        <v>0</v>
      </c>
      <c r="L7">
        <f>'Test 3 Fælles oversigt'!$H$10</f>
        <v>0</v>
      </c>
      <c r="O7" s="6"/>
      <c r="P7" s="5" t="s">
        <v>22</v>
      </c>
      <c r="Q7">
        <f>'Test 1 Fælles oversigt'!$K$10</f>
        <v>0</v>
      </c>
      <c r="R7">
        <f>'Test 2 Fælles oversigt'!K10</f>
        <v>0</v>
      </c>
      <c r="S7">
        <f>'Test 3 Fælles oversigt'!K10</f>
        <v>0</v>
      </c>
      <c r="X7" s="6"/>
      <c r="Y7" s="5" t="s">
        <v>14</v>
      </c>
      <c r="Z7">
        <f>'Test 1 Fælles oversigt'!$S$10</f>
        <v>0</v>
      </c>
      <c r="AA7">
        <f>'Test 2 Fælles oversigt'!S10</f>
        <v>0</v>
      </c>
      <c r="AB7">
        <f>'Test 3 Fælles oversigt'!S10</f>
        <v>0</v>
      </c>
      <c r="AE7" s="6"/>
    </row>
    <row r="8" spans="2:31">
      <c r="B8" s="5" t="s">
        <v>16</v>
      </c>
      <c r="C8">
        <f>'Test 1 Fælles oversigt'!$E$10</f>
        <v>0</v>
      </c>
      <c r="D8">
        <f>'Test 2 Fælles oversigt'!E10</f>
        <v>0</v>
      </c>
      <c r="E8">
        <f>'Test 3 Fælles oversigt'!E10</f>
        <v>0</v>
      </c>
      <c r="H8" s="6"/>
      <c r="O8" s="6"/>
      <c r="P8" s="5" t="s">
        <v>23</v>
      </c>
      <c r="Q8">
        <f>'Test 1 Fælles oversigt'!$L$10</f>
        <v>0</v>
      </c>
      <c r="R8">
        <f>'Test 2 Fælles oversigt'!L10</f>
        <v>0</v>
      </c>
      <c r="S8">
        <f>'Test 3 Fælles oversigt'!L10</f>
        <v>0</v>
      </c>
      <c r="X8" s="6"/>
      <c r="Y8" s="5" t="s">
        <v>30</v>
      </c>
      <c r="Z8" s="44">
        <f>'Test 1 Fælles oversigt'!U10</f>
        <v>0</v>
      </c>
      <c r="AA8" s="44">
        <f>'Test 2 Fælles oversigt'!U10</f>
        <v>0</v>
      </c>
      <c r="AB8" s="44">
        <f>'Test 3 Fælles oversigt'!U10</f>
        <v>0</v>
      </c>
      <c r="AE8" s="6"/>
    </row>
    <row r="9" spans="2:31">
      <c r="H9" s="6"/>
      <c r="O9" s="6"/>
      <c r="P9" s="5" t="s">
        <v>24</v>
      </c>
      <c r="Q9">
        <f>'Test 1 Fælles oversigt'!$M$10</f>
        <v>0</v>
      </c>
      <c r="R9">
        <f>'Test 2 Fælles oversigt'!M10</f>
        <v>0</v>
      </c>
      <c r="S9">
        <f>'Test 3 Fælles oversigt'!M10</f>
        <v>0</v>
      </c>
      <c r="X9" s="6"/>
      <c r="AE9" s="6"/>
    </row>
    <row r="10" spans="2:31">
      <c r="H10" s="6"/>
      <c r="O10" s="6"/>
      <c r="P10" s="5" t="s">
        <v>25</v>
      </c>
      <c r="Q10">
        <f>'Test 1 Fælles oversigt'!$N$10</f>
        <v>0</v>
      </c>
      <c r="R10">
        <f>'Test 2 Fælles oversigt'!N10</f>
        <v>0</v>
      </c>
      <c r="S10">
        <f>'Test 3 Fælles oversigt'!N10</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9137E-1142-D34E-8AB0-E4EFDC330B41}">
  <dimension ref="A1:AE46"/>
  <sheetViews>
    <sheetView zoomScale="75" workbookViewId="0">
      <selection activeCell="B36" sqref="B36:H46"/>
    </sheetView>
  </sheetViews>
  <sheetFormatPr defaultColWidth="11" defaultRowHeight="15.75"/>
  <cols>
    <col min="3" max="5" width="11.625" bestFit="1" customWidth="1"/>
    <col min="16" max="16" width="14.3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oversigt'!$D$11</f>
        <v>0</v>
      </c>
      <c r="D7">
        <f>'Test 2 Fælles oversigt'!D11</f>
        <v>0</v>
      </c>
      <c r="E7">
        <f>'Test 3 Fælles oversigt'!D11</f>
        <v>0</v>
      </c>
      <c r="H7" s="6"/>
      <c r="I7" s="5" t="s">
        <v>20</v>
      </c>
      <c r="J7">
        <f>'Test 1 Fælles oversigt'!$H$11</f>
        <v>0</v>
      </c>
      <c r="K7">
        <f>'Test 2 Fælles oversigt'!H11</f>
        <v>0</v>
      </c>
      <c r="L7">
        <f>'Test 3 Fælles oversigt'!H11</f>
        <v>0</v>
      </c>
      <c r="O7" s="6"/>
      <c r="P7" s="5" t="s">
        <v>22</v>
      </c>
      <c r="Q7">
        <f>'Test 1 Fælles oversigt'!$K$11</f>
        <v>0</v>
      </c>
      <c r="R7">
        <f>'Test 2 Fælles oversigt'!K11</f>
        <v>0</v>
      </c>
      <c r="S7">
        <f>'Test 3 Fælles oversigt'!K11</f>
        <v>0</v>
      </c>
      <c r="X7" s="6"/>
      <c r="Y7" s="5" t="s">
        <v>14</v>
      </c>
      <c r="Z7">
        <f>'Test 1 Fælles oversigt'!$S$11</f>
        <v>0</v>
      </c>
      <c r="AA7">
        <f>'Test 2 Fælles oversigt'!S11</f>
        <v>0</v>
      </c>
      <c r="AB7">
        <f>'Test 3 Fælles oversigt'!S11</f>
        <v>0</v>
      </c>
      <c r="AE7" s="6"/>
    </row>
    <row r="8" spans="2:31">
      <c r="B8" s="5" t="s">
        <v>16</v>
      </c>
      <c r="C8">
        <f>'Test 1 Fælles oversigt'!$E$11</f>
        <v>0</v>
      </c>
      <c r="D8">
        <f>'Test 2 Fælles oversigt'!E11</f>
        <v>0</v>
      </c>
      <c r="E8">
        <f>'Test 3 Fælles oversigt'!E11</f>
        <v>0</v>
      </c>
      <c r="H8" s="6"/>
      <c r="O8" s="6"/>
      <c r="P8" s="5" t="s">
        <v>23</v>
      </c>
      <c r="Q8">
        <f>'Test 1 Fælles oversigt'!$L$11</f>
        <v>0</v>
      </c>
      <c r="R8">
        <f>'Test 2 Fælles oversigt'!L11</f>
        <v>0</v>
      </c>
      <c r="S8">
        <f>'Test 3 Fælles oversigt'!L11</f>
        <v>0</v>
      </c>
      <c r="X8" s="6"/>
      <c r="Y8" s="5" t="s">
        <v>30</v>
      </c>
      <c r="Z8" s="44">
        <f>'Test 1 Fælles oversigt'!U11</f>
        <v>0</v>
      </c>
      <c r="AA8" s="44">
        <f>'Test 2 Fælles oversigt'!U11</f>
        <v>0</v>
      </c>
      <c r="AB8" s="44">
        <f>'Test 3 Fælles oversigt'!U11</f>
        <v>0</v>
      </c>
      <c r="AE8" s="6"/>
    </row>
    <row r="9" spans="2:31">
      <c r="H9" s="6"/>
      <c r="O9" s="6"/>
      <c r="P9" s="5" t="s">
        <v>24</v>
      </c>
      <c r="Q9">
        <f>'Test 1 Fælles oversigt'!$M$11</f>
        <v>0</v>
      </c>
      <c r="R9">
        <f>'Test 2 Fælles oversigt'!M11</f>
        <v>0</v>
      </c>
      <c r="S9">
        <f>'Test 3 Fælles oversigt'!M11</f>
        <v>0</v>
      </c>
      <c r="X9" s="6"/>
      <c r="AE9" s="6"/>
    </row>
    <row r="10" spans="2:31">
      <c r="H10" s="6"/>
      <c r="O10" s="6"/>
      <c r="P10" s="5" t="s">
        <v>25</v>
      </c>
      <c r="Q10">
        <f>'Test 1 Fælles oversigt'!$N$11</f>
        <v>0</v>
      </c>
      <c r="R10">
        <f>'Test 2 Fælles oversigt'!N11</f>
        <v>0</v>
      </c>
      <c r="S10">
        <f>'Test 3 Fælles oversigt'!N11</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BB09C-BCA5-4F4F-8100-40B551A3CD90}">
  <dimension ref="A1:AE46"/>
  <sheetViews>
    <sheetView topLeftCell="A21" zoomScale="110" workbookViewId="0">
      <selection activeCell="B36" sqref="B36:H46"/>
    </sheetView>
  </sheetViews>
  <sheetFormatPr defaultColWidth="11" defaultRowHeight="15.75"/>
  <cols>
    <col min="3" max="3" width="11.5" customWidth="1"/>
    <col min="16" max="16" width="14.875" bestFit="1" customWidth="1"/>
  </cols>
  <sheetData>
    <row r="1" spans="2:31">
      <c r="C1" t="s">
        <v>34</v>
      </c>
      <c r="D1" t="s">
        <v>18</v>
      </c>
      <c r="E1" t="s">
        <v>19</v>
      </c>
    </row>
    <row r="2" spans="2:31">
      <c r="B2" s="13" t="s">
        <v>0</v>
      </c>
      <c r="C2" s="39">
        <v>44805</v>
      </c>
      <c r="D2" s="39">
        <v>44927</v>
      </c>
      <c r="E2" s="39">
        <v>45078</v>
      </c>
    </row>
    <row r="5" spans="2:31" ht="21">
      <c r="B5" s="11" t="s">
        <v>8</v>
      </c>
      <c r="H5" s="6"/>
      <c r="I5" s="11" t="s">
        <v>11</v>
      </c>
      <c r="O5" s="6"/>
      <c r="P5" s="11" t="s">
        <v>21</v>
      </c>
      <c r="X5" s="6"/>
      <c r="Y5" s="11" t="s">
        <v>27</v>
      </c>
      <c r="AE5" s="6"/>
    </row>
    <row r="6" spans="2:31">
      <c r="C6" s="42" t="s">
        <v>17</v>
      </c>
      <c r="D6" s="42" t="s">
        <v>18</v>
      </c>
      <c r="E6" s="42" t="s">
        <v>19</v>
      </c>
      <c r="H6" s="6"/>
      <c r="J6" s="43" t="s">
        <v>17</v>
      </c>
      <c r="K6" s="43" t="s">
        <v>18</v>
      </c>
      <c r="L6" s="43" t="s">
        <v>19</v>
      </c>
      <c r="O6" s="6"/>
      <c r="Q6" s="43" t="s">
        <v>17</v>
      </c>
      <c r="R6" s="43" t="s">
        <v>18</v>
      </c>
      <c r="S6" s="43" t="s">
        <v>19</v>
      </c>
      <c r="X6" s="6"/>
      <c r="Z6" s="43" t="s">
        <v>17</v>
      </c>
      <c r="AA6" s="43" t="s">
        <v>18</v>
      </c>
      <c r="AB6" s="43" t="s">
        <v>19</v>
      </c>
      <c r="AE6" s="6"/>
    </row>
    <row r="7" spans="2:31">
      <c r="B7" s="5" t="s">
        <v>15</v>
      </c>
      <c r="C7">
        <f>'Test 1 Fælles oversigt'!$D$12</f>
        <v>0</v>
      </c>
      <c r="D7">
        <f>'Test 2 Fælles oversigt'!D12</f>
        <v>0</v>
      </c>
      <c r="E7">
        <f>'Test 3 Fælles oversigt'!D12</f>
        <v>0</v>
      </c>
      <c r="H7" s="6"/>
      <c r="I7" s="5" t="s">
        <v>20</v>
      </c>
      <c r="J7">
        <f>'Test 1 Fælles oversigt'!$H$12</f>
        <v>0</v>
      </c>
      <c r="K7">
        <f>'Test 2 Fælles oversigt'!H12</f>
        <v>0</v>
      </c>
      <c r="L7">
        <f>'Test 3 Fælles oversigt'!H12</f>
        <v>0</v>
      </c>
      <c r="O7" s="6"/>
      <c r="P7" s="5" t="s">
        <v>22</v>
      </c>
      <c r="Q7">
        <f>'Test 1 Fælles oversigt'!$K$12</f>
        <v>0</v>
      </c>
      <c r="R7">
        <f>'Test 2 Fælles oversigt'!K12</f>
        <v>0</v>
      </c>
      <c r="S7">
        <f>'Test 3 Fælles oversigt'!K12</f>
        <v>0</v>
      </c>
      <c r="X7" s="6"/>
      <c r="Y7" s="5" t="s">
        <v>14</v>
      </c>
      <c r="Z7">
        <f>'Test 1 Fælles oversigt'!$S$12</f>
        <v>0</v>
      </c>
      <c r="AA7">
        <f>'Test 2 Fælles oversigt'!$S$12</f>
        <v>0</v>
      </c>
      <c r="AB7">
        <f>'Test 3 Fælles oversigt'!S12</f>
        <v>0</v>
      </c>
      <c r="AE7" s="6"/>
    </row>
    <row r="8" spans="2:31">
      <c r="B8" s="5" t="s">
        <v>16</v>
      </c>
      <c r="C8">
        <f>'Test 1 Fælles oversigt'!$E$12</f>
        <v>0</v>
      </c>
      <c r="D8">
        <f>'Test 2 Fælles oversigt'!E12</f>
        <v>0</v>
      </c>
      <c r="E8">
        <f>'Test 3 Fælles oversigt'!E12</f>
        <v>0</v>
      </c>
      <c r="H8" s="6"/>
      <c r="O8" s="6"/>
      <c r="P8" s="5" t="s">
        <v>23</v>
      </c>
      <c r="Q8">
        <f>'Test 1 Fælles oversigt'!$L$12</f>
        <v>0</v>
      </c>
      <c r="R8">
        <f>'Test 2 Fælles oversigt'!L12</f>
        <v>0</v>
      </c>
      <c r="S8">
        <f>'Test 3 Fælles oversigt'!L12</f>
        <v>0</v>
      </c>
      <c r="X8" s="6"/>
      <c r="Y8" s="5" t="s">
        <v>30</v>
      </c>
      <c r="Z8" s="44">
        <f>'Test 1 Fælles oversigt'!U12</f>
        <v>0</v>
      </c>
      <c r="AA8" s="44">
        <f>'Test 2 Fælles oversigt'!U12</f>
        <v>0</v>
      </c>
      <c r="AB8" s="44">
        <f>'Test 3 Fælles oversigt'!U12</f>
        <v>0</v>
      </c>
      <c r="AE8" s="6"/>
    </row>
    <row r="9" spans="2:31">
      <c r="H9" s="6"/>
      <c r="O9" s="6"/>
      <c r="P9" s="5" t="s">
        <v>24</v>
      </c>
      <c r="Q9">
        <f>'Test 1 Fælles oversigt'!$M$12</f>
        <v>0</v>
      </c>
      <c r="R9">
        <f>'Test 2 Fælles oversigt'!M12</f>
        <v>0</v>
      </c>
      <c r="S9">
        <f>'Test 3 Fælles oversigt'!M12</f>
        <v>0</v>
      </c>
      <c r="X9" s="6"/>
      <c r="AE9" s="6"/>
    </row>
    <row r="10" spans="2:31">
      <c r="H10" s="6"/>
      <c r="O10" s="6"/>
      <c r="P10" s="5" t="s">
        <v>25</v>
      </c>
      <c r="Q10">
        <f>'Test 1 Fælles oversigt'!$N$12</f>
        <v>0</v>
      </c>
      <c r="R10">
        <f>'Test 2 Fælles oversigt'!N12</f>
        <v>0</v>
      </c>
      <c r="S10">
        <f>'Test 3 Fælles oversigt'!N12</f>
        <v>0</v>
      </c>
      <c r="X10" s="6"/>
      <c r="AE10" s="6"/>
    </row>
    <row r="11" spans="2:31">
      <c r="H11" s="6"/>
      <c r="O11" s="6"/>
      <c r="P11" s="47" t="s">
        <v>26</v>
      </c>
      <c r="Q11" s="45" t="e">
        <f>MIN(Q7,Q9)/MAX(Q7,Q9)</f>
        <v>#DIV/0!</v>
      </c>
      <c r="R11" s="46" t="e">
        <f>MIN(Q7,Q9)/MAX(Q7,Q9)</f>
        <v>#DIV/0!</v>
      </c>
      <c r="S11" s="46" t="e">
        <f>MIN(Q7,Q9)/MAX(Q7,Q9)</f>
        <v>#DIV/0!</v>
      </c>
      <c r="X11" s="6"/>
      <c r="AE11" s="6"/>
    </row>
    <row r="12" spans="2:31">
      <c r="H12" s="6"/>
      <c r="O12" s="6"/>
      <c r="X12" s="6"/>
      <c r="AE12" s="6"/>
    </row>
    <row r="13" spans="2:31">
      <c r="H13" s="6"/>
      <c r="O13" s="6"/>
      <c r="X13" s="6"/>
      <c r="AE13" s="6"/>
    </row>
    <row r="14" spans="2:31">
      <c r="H14" s="6"/>
      <c r="O14" s="6"/>
      <c r="X14" s="6"/>
      <c r="AE14" s="6"/>
    </row>
    <row r="15" spans="2:31">
      <c r="H15" s="6"/>
      <c r="O15" s="6"/>
      <c r="X15" s="6"/>
      <c r="AE15" s="6"/>
    </row>
    <row r="16" spans="2:31">
      <c r="H16" s="6"/>
      <c r="O16" s="6"/>
      <c r="X16" s="6"/>
      <c r="AE16" s="6"/>
    </row>
    <row r="17" spans="1:31">
      <c r="H17" s="6"/>
      <c r="O17" s="6"/>
      <c r="X17" s="6"/>
      <c r="AE17" s="6"/>
    </row>
    <row r="18" spans="1:31">
      <c r="H18" s="6"/>
      <c r="O18" s="6"/>
      <c r="X18" s="6"/>
      <c r="AE18" s="6"/>
    </row>
    <row r="19" spans="1:31">
      <c r="H19" s="6"/>
      <c r="O19" s="6"/>
      <c r="X19" s="6"/>
      <c r="AE19" s="6"/>
    </row>
    <row r="20" spans="1:31">
      <c r="H20" s="6"/>
      <c r="O20" s="6"/>
      <c r="X20" s="6"/>
      <c r="AE20" s="6"/>
    </row>
    <row r="21" spans="1:31">
      <c r="H21" s="6"/>
      <c r="O21" s="6"/>
      <c r="X21" s="6"/>
      <c r="AE21" s="6"/>
    </row>
    <row r="22" spans="1:31">
      <c r="H22" s="6"/>
      <c r="O22" s="6"/>
      <c r="X22" s="6"/>
      <c r="AE22" s="6"/>
    </row>
    <row r="23" spans="1:31">
      <c r="H23" s="6"/>
      <c r="O23" s="6"/>
      <c r="X23" s="6"/>
      <c r="AE23" s="6"/>
    </row>
    <row r="24" spans="1:31">
      <c r="H24" s="6"/>
      <c r="O24" s="6"/>
      <c r="X24" s="6"/>
      <c r="AE24" s="6"/>
    </row>
    <row r="25" spans="1:31">
      <c r="H25" s="6"/>
      <c r="O25" s="6"/>
      <c r="X25" s="6"/>
      <c r="AE25" s="6"/>
    </row>
    <row r="26" spans="1:31">
      <c r="H26" s="6"/>
      <c r="O26" s="6"/>
      <c r="X26" s="6"/>
      <c r="AE26" s="6"/>
    </row>
    <row r="27" spans="1:31">
      <c r="H27" s="6"/>
      <c r="O27" s="6"/>
      <c r="X27" s="6"/>
      <c r="AE27" s="6"/>
    </row>
    <row r="28" spans="1:31">
      <c r="H28" s="6"/>
      <c r="O28" s="6"/>
      <c r="X28" s="6"/>
      <c r="AE28" s="6"/>
    </row>
    <row r="29" spans="1:31">
      <c r="H29" s="6"/>
      <c r="O29" s="6"/>
      <c r="X29" s="6"/>
      <c r="AE29" s="6"/>
    </row>
    <row r="30" spans="1:3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6" spans="2:8" ht="30">
      <c r="B36" s="64" t="s">
        <v>35</v>
      </c>
      <c r="C36" s="64"/>
      <c r="D36" s="64"/>
      <c r="E36" s="48"/>
      <c r="F36" s="48"/>
      <c r="G36" s="48"/>
      <c r="H36" s="48"/>
    </row>
    <row r="37" spans="2:8">
      <c r="B37" s="65" t="s">
        <v>36</v>
      </c>
      <c r="C37" s="66"/>
      <c r="D37" s="66"/>
      <c r="E37" s="66"/>
      <c r="F37" s="66"/>
      <c r="G37" s="66"/>
      <c r="H37" s="66"/>
    </row>
    <row r="38" spans="2:8">
      <c r="B38" s="66"/>
      <c r="C38" s="66"/>
      <c r="D38" s="66"/>
      <c r="E38" s="66"/>
      <c r="F38" s="66"/>
      <c r="G38" s="66"/>
      <c r="H38" s="66"/>
    </row>
    <row r="39" spans="2:8">
      <c r="B39" s="66"/>
      <c r="C39" s="66"/>
      <c r="D39" s="66"/>
      <c r="E39" s="66"/>
      <c r="F39" s="66"/>
      <c r="G39" s="66"/>
      <c r="H39" s="66"/>
    </row>
    <row r="40" spans="2:8">
      <c r="B40" s="66"/>
      <c r="C40" s="66"/>
      <c r="D40" s="66"/>
      <c r="E40" s="66"/>
      <c r="F40" s="66"/>
      <c r="G40" s="66"/>
      <c r="H40" s="66"/>
    </row>
    <row r="41" spans="2:8">
      <c r="B41" s="66"/>
      <c r="C41" s="66"/>
      <c r="D41" s="66"/>
      <c r="E41" s="66"/>
      <c r="F41" s="66"/>
      <c r="G41" s="66"/>
      <c r="H41" s="66"/>
    </row>
    <row r="42" spans="2:8">
      <c r="B42" s="66"/>
      <c r="C42" s="66"/>
      <c r="D42" s="66"/>
      <c r="E42" s="66"/>
      <c r="F42" s="66"/>
      <c r="G42" s="66"/>
      <c r="H42" s="66"/>
    </row>
    <row r="43" spans="2:8">
      <c r="B43" s="66"/>
      <c r="C43" s="66"/>
      <c r="D43" s="66"/>
      <c r="E43" s="66"/>
      <c r="F43" s="66"/>
      <c r="G43" s="66"/>
      <c r="H43" s="66"/>
    </row>
    <row r="44" spans="2:8">
      <c r="B44" s="66"/>
      <c r="C44" s="66"/>
      <c r="D44" s="66"/>
      <c r="E44" s="66"/>
      <c r="F44" s="66"/>
      <c r="G44" s="66"/>
      <c r="H44" s="66"/>
    </row>
    <row r="45" spans="2:8">
      <c r="B45" s="66"/>
      <c r="C45" s="66"/>
      <c r="D45" s="66"/>
      <c r="E45" s="66"/>
      <c r="F45" s="66"/>
      <c r="G45" s="66"/>
      <c r="H45" s="66"/>
    </row>
    <row r="46" spans="2:8">
      <c r="B46" s="66"/>
      <c r="C46" s="66"/>
      <c r="D46" s="66"/>
      <c r="E46" s="66"/>
      <c r="F46" s="66"/>
      <c r="G46" s="66"/>
      <c r="H46" s="66"/>
    </row>
  </sheetData>
  <sheetProtection sheet="1" objects="1" scenarios="1"/>
  <mergeCells count="2">
    <mergeCell ref="B36:D36"/>
    <mergeCell ref="B37:H4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25</vt:i4>
      </vt:variant>
    </vt:vector>
  </HeadingPairs>
  <TitlesOfParts>
    <vt:vector size="25" baseType="lpstr">
      <vt:lpstr>Brugervejledning</vt:lpstr>
      <vt:lpstr>Test 1 Fælles oversigt</vt:lpstr>
      <vt:lpstr>Test 2 Fælles oversigt</vt:lpstr>
      <vt:lpstr>Test 3 Fælles oversigt</vt:lpstr>
      <vt:lpstr>Gymnast 1</vt:lpstr>
      <vt:lpstr>Gymnast 2</vt:lpstr>
      <vt:lpstr>Gymnast 3</vt:lpstr>
      <vt:lpstr>Gymnast 4</vt:lpstr>
      <vt:lpstr>Gymnast 5</vt:lpstr>
      <vt:lpstr>Gymnast 6</vt:lpstr>
      <vt:lpstr>Gymnast 7</vt:lpstr>
      <vt:lpstr>Gymnast 8</vt:lpstr>
      <vt:lpstr>Gymnast 9</vt:lpstr>
      <vt:lpstr>Gymnast 10</vt:lpstr>
      <vt:lpstr>Gymnast 11</vt:lpstr>
      <vt:lpstr>Gymnast 12</vt:lpstr>
      <vt:lpstr>Gymnast 13</vt:lpstr>
      <vt:lpstr>Gymnast 14</vt:lpstr>
      <vt:lpstr>Gymnast 15</vt:lpstr>
      <vt:lpstr>Gymnast 16</vt:lpstr>
      <vt:lpstr>Gymnast 17</vt:lpstr>
      <vt:lpstr>Gymnast 18</vt:lpstr>
      <vt:lpstr>Gymnast 19</vt:lpstr>
      <vt:lpstr>Gymnast 20</vt:lpstr>
      <vt:lpstr>Skabelon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Nicoline Kousgaard-Laursen</dc:creator>
  <cp:lastModifiedBy>Ole Holmskov Hansen</cp:lastModifiedBy>
  <dcterms:created xsi:type="dcterms:W3CDTF">2022-11-29T11:53:40Z</dcterms:created>
  <dcterms:modified xsi:type="dcterms:W3CDTF">2023-01-17T15:49:48Z</dcterms:modified>
</cp:coreProperties>
</file>